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120" windowWidth="15180" windowHeight="10110"/>
  </bookViews>
  <sheets>
    <sheet name="Титульный" sheetId="2" r:id="rId1"/>
    <sheet name="Форма 1.7" sheetId="1" r:id="rId2"/>
  </sheets>
  <externalReferences>
    <externalReference r:id="rId3"/>
  </externalReferences>
  <definedNames>
    <definedName name="_IDОтчета">178174</definedName>
    <definedName name="_IDШаблона">178176</definedName>
    <definedName name="_Параметр_1">"'02.2009'"</definedName>
    <definedName name="_Параметр_2">"'105'"</definedName>
    <definedName name="_Параметр_3">"'1.27'"</definedName>
    <definedName name="_Параметр_4">"'01.09.2008'"</definedName>
    <definedName name="_Параметр_5">"'22.09.2008'"</definedName>
    <definedName name="_Параметр_6">"'80169210'"</definedName>
    <definedName name="anscount" hidden="1">1</definedName>
    <definedName name="CHECK_LINK_RANGE_1">"Калькуляция!$I$11:$I$132"</definedName>
    <definedName name="copy_f_quart">Титульный!$C$21</definedName>
    <definedName name="copy_f_year">Титульный!$C$20</definedName>
    <definedName name="count_refusal">'Форма 1.7'!$G$13:$S$13</definedName>
    <definedName name="data_type">[1]TEHSHEET!$M$2:$M$3</definedName>
    <definedName name="DESCRIPTION_TERRITORY">[1]REESTR_DS!$B$2:$B$14</definedName>
    <definedName name="diff_tariff">Титульный!$F$16</definedName>
    <definedName name="et_List01_st">'Форма 1.7'!$2:$2</definedName>
    <definedName name="et_ver_List01_1">'Форма 1.7'!$G:$G</definedName>
    <definedName name="f_quart">Титульный!$F$21</definedName>
    <definedName name="f_year">Титульный!$F$20</definedName>
    <definedName name="fil">Титульный!$F$27</definedName>
    <definedName name="fil_flag">Титульный!$F$23</definedName>
    <definedName name="flag_publication">Титульный!$F$11:$F$11</definedName>
    <definedName name="flag_refusal">'Форма 1.7'!$G$9:$S$9</definedName>
    <definedName name="form_type">Титульный!$F$13</definedName>
    <definedName name="form_up_date">Титульный!$F$14</definedName>
    <definedName name="inn">Титульный!$F$28</definedName>
    <definedName name="kind_of_forms">[1]TEHSHEET!$S$2:$S$3</definedName>
    <definedName name="kind_of_nameforms">[1]TEHSHEET!$T$2:$T$3</definedName>
    <definedName name="kpp">Титульный!$F$29</definedName>
    <definedName name="List00_checkFill">Титульный!$F$7:$F$42</definedName>
    <definedName name="List00_Fill">Титульный!$F$41</definedName>
    <definedName name="List00_Print">Титульный!$G$4:$K$6</definedName>
    <definedName name="List01_CheckC">'Форма 1.7'!$E$11:$S$17</definedName>
    <definedName name="List01_Name">'Форма 1.7'!$G$8:$S$8</definedName>
    <definedName name="List01_Num">'Форма 1.7'!$G$1:$S$1</definedName>
    <definedName name="List01_p1">'Форма 1.7'!$G$11:$S$11</definedName>
    <definedName name="List01_p2">'Форма 1.7'!$G$12:$S$12</definedName>
    <definedName name="List01_p3">'Форма 1.7'!$G$13:$S$13</definedName>
    <definedName name="List01_p4">'Форма 1.7'!$G$3:$S$3</definedName>
    <definedName name="note_ter">[1]Дифференциация!$I$21:$I$47</definedName>
    <definedName name="num_of_cst">Титульный!$F$17</definedName>
    <definedName name="obj_List01_22">'Форма 1.7'!$G:$G</definedName>
    <definedName name="obj_List01_24">'Форма 1.7'!$H:$H</definedName>
    <definedName name="obj_List01_26">'Форма 1.7'!$I:$I</definedName>
    <definedName name="obj_List01_28">'Форма 1.7'!$J:$J</definedName>
    <definedName name="obj_List01_30">'Форма 1.7'!$K:$K</definedName>
    <definedName name="obj_List01_32">'Форма 1.7'!$L:$L</definedName>
    <definedName name="obj_List01_34">'Форма 1.7'!$M:$M</definedName>
    <definedName name="obj_List01_36">'Форма 1.7'!$N:$N</definedName>
    <definedName name="obj_List01_38">'Форма 1.7'!$O:$O</definedName>
    <definedName name="obj_List01_40">'Форма 1.7'!$P:$P</definedName>
    <definedName name="obj_List01_42">'Форма 1.7'!$Q:$Q</definedName>
    <definedName name="obj_List01_44">'Форма 1.7'!$R:$R</definedName>
    <definedName name="org">Титульный!$F$26</definedName>
    <definedName name="Org_Address">Титульный!$F$32:$F$32</definedName>
    <definedName name="Org_main">Титульный!$F$33:$F$33</definedName>
    <definedName name="Org_otv_lico">Титульный!$F$36:$F$39</definedName>
    <definedName name="pIns_List01_1">'Форма 1.7'!$S$8</definedName>
    <definedName name="pIns_List01_2">'Форма 1.7'!$E$52</definedName>
    <definedName name="QUARTER">[1]TEHSHEET!$F$2:$F$5</definedName>
    <definedName name="region_name">Титульный!$F$7</definedName>
    <definedName name="ruk_fio">Титульный!$F$33</definedName>
    <definedName name="SAPBEXrevision" hidden="1">1</definedName>
    <definedName name="SAPBEXsysID" hidden="1">"BW2"</definedName>
    <definedName name="SAPBEXwbID" hidden="1">"479GSPMTNK9HM4ZSIVE5K2SH6"</definedName>
    <definedName name="score_per_prt2" localSheetId="0">P5_SCOPE_PER_PRT,P6_SCOPE_PER_PRT,P7_SCOPE_PER_PRT,P8_SCOPE_PER_PRT</definedName>
    <definedName name="score_per_prt2">P5_SCOPE_PER_PRT,P6_SCOPE_PER_PRT,P7_SCOPE_PER_PRT,P8_SCOPE_PER_PRT</definedName>
    <definedName name="sel_s">"sel_s_1,sel_s_2"</definedName>
    <definedName name="strPublication">Титульный!$F$9</definedName>
    <definedName name="TECH_ORG_ID">Титульный!$F$1</definedName>
    <definedName name="TOTAL" localSheetId="0">P1_TOTAL,P2_TOTAL,P3_TOTAL,P4_TOTAL,P5_TOTAL</definedName>
    <definedName name="TOTAL">P1_TOTAL,P2_TOTAL,P3_TOTAL,P4_TOTAL,P5_TOTAL</definedName>
    <definedName name="version">[1]Инструкция!$B$3</definedName>
    <definedName name="year_list">[1]TEHSHEET!$C$2:$C$9</definedName>
    <definedName name="_xlnm.Print_Titles" localSheetId="1">'Форма 1.7'!$7:$9</definedName>
  </definedNames>
  <calcPr calcId="145621"/>
</workbook>
</file>

<file path=xl/calcChain.xml><?xml version="1.0" encoding="utf-8"?>
<calcChain xmlns="http://schemas.openxmlformats.org/spreadsheetml/2006/main">
  <c r="F4" i="2" l="1"/>
  <c r="R15" i="1" l="1"/>
  <c r="Q15" i="1"/>
  <c r="P15" i="1"/>
  <c r="O15" i="1"/>
  <c r="N15" i="1"/>
  <c r="M15" i="1"/>
  <c r="L15" i="1"/>
  <c r="K15" i="1"/>
  <c r="J15" i="1"/>
  <c r="I15" i="1"/>
  <c r="H15" i="1"/>
  <c r="G15" i="1"/>
  <c r="R10" i="1"/>
  <c r="Q10" i="1"/>
  <c r="P10" i="1"/>
  <c r="O10" i="1"/>
  <c r="N10" i="1"/>
  <c r="M10" i="1"/>
  <c r="L10" i="1"/>
  <c r="K10" i="1"/>
  <c r="J10" i="1"/>
  <c r="I10" i="1"/>
  <c r="H10" i="1"/>
  <c r="G10" i="1"/>
  <c r="D6" i="1"/>
  <c r="D5" i="1"/>
</calcChain>
</file>

<file path=xl/comments1.xml><?xml version="1.0" encoding="utf-8"?>
<comments xmlns="http://schemas.openxmlformats.org/spreadsheetml/2006/main">
  <authors>
    <author>User</author>
  </authors>
  <commentList>
    <comment ref="G8" authorId="0">
      <text>
        <r>
          <rPr>
            <sz val="9"/>
            <color indexed="81"/>
            <rFont val="Tahoma"/>
            <family val="2"/>
            <charset val="204"/>
          </rPr>
          <t>Для переходя к Форме 1.0.1 
дважды кликните по этой ячейке</t>
        </r>
      </text>
    </comment>
    <comment ref="H8" authorId="0">
      <text>
        <r>
          <rPr>
            <sz val="9"/>
            <color indexed="81"/>
            <rFont val="Tahoma"/>
            <family val="2"/>
            <charset val="204"/>
          </rPr>
          <t>Для переходя к Форме 1.0.1 
дважды кликните по этой ячейке</t>
        </r>
      </text>
    </comment>
    <comment ref="I8" authorId="0">
      <text>
        <r>
          <rPr>
            <sz val="9"/>
            <color indexed="81"/>
            <rFont val="Tahoma"/>
            <family val="2"/>
            <charset val="204"/>
          </rPr>
          <t>Для переходя к Форме 1.0.1 
дважды кликните по этой ячейке</t>
        </r>
      </text>
    </comment>
    <comment ref="J8" authorId="0">
      <text>
        <r>
          <rPr>
            <sz val="9"/>
            <color indexed="81"/>
            <rFont val="Tahoma"/>
            <family val="2"/>
            <charset val="204"/>
          </rPr>
          <t>Для переходя к Форме 1.0.1 
дважды кликните по этой ячейке</t>
        </r>
      </text>
    </comment>
    <comment ref="K8" authorId="0">
      <text>
        <r>
          <rPr>
            <sz val="9"/>
            <color indexed="81"/>
            <rFont val="Tahoma"/>
            <family val="2"/>
            <charset val="204"/>
          </rPr>
          <t>Для переходя к Форме 1.0.1 
дважды кликните по этой ячейке</t>
        </r>
      </text>
    </comment>
    <comment ref="L8" authorId="0">
      <text>
        <r>
          <rPr>
            <sz val="9"/>
            <color indexed="81"/>
            <rFont val="Tahoma"/>
            <family val="2"/>
            <charset val="204"/>
          </rPr>
          <t>Для переходя к Форме 1.0.1 
дважды кликните по этой ячейке</t>
        </r>
      </text>
    </comment>
    <comment ref="M8" authorId="0">
      <text>
        <r>
          <rPr>
            <sz val="9"/>
            <color indexed="81"/>
            <rFont val="Tahoma"/>
            <family val="2"/>
            <charset val="204"/>
          </rPr>
          <t>Для переходя к Форме 1.0.1 
дважды кликните по этой ячейке</t>
        </r>
      </text>
    </comment>
    <comment ref="N8" authorId="0">
      <text>
        <r>
          <rPr>
            <sz val="9"/>
            <color indexed="81"/>
            <rFont val="Tahoma"/>
            <family val="2"/>
            <charset val="204"/>
          </rPr>
          <t>Для переходя к Форме 1.0.1 
дважды кликните по этой ячейке</t>
        </r>
      </text>
    </comment>
    <comment ref="O8" authorId="0">
      <text>
        <r>
          <rPr>
            <sz val="9"/>
            <color indexed="81"/>
            <rFont val="Tahoma"/>
            <family val="2"/>
            <charset val="204"/>
          </rPr>
          <t>Для переходя к Форме 1.0.1 
дважды кликните по этой ячейке</t>
        </r>
      </text>
    </comment>
    <comment ref="P8" authorId="0">
      <text>
        <r>
          <rPr>
            <sz val="9"/>
            <color indexed="81"/>
            <rFont val="Tahoma"/>
            <family val="2"/>
            <charset val="204"/>
          </rPr>
          <t>Для переходя к Форме 1.0.1 
дважды кликните по этой ячейке</t>
        </r>
      </text>
    </comment>
    <comment ref="Q8" authorId="0">
      <text>
        <r>
          <rPr>
            <sz val="9"/>
            <color indexed="81"/>
            <rFont val="Tahoma"/>
            <family val="2"/>
            <charset val="204"/>
          </rPr>
          <t>Для переходя к Форме 1.0.1 
дважды кликните по этой ячейке</t>
        </r>
      </text>
    </comment>
    <comment ref="R8"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<sst xmlns="http://schemas.openxmlformats.org/spreadsheetml/2006/main" count="265" uniqueCount="146">
  <si>
    <t>тыс.куб.м/сутки</t>
  </si>
  <si>
    <t>Указывается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резерве мощности таких систем указывается в отношении каждой централизованной системы горячего водоснабжения в отдельных строках.</t>
  </si>
  <si>
    <t>№ п/п</t>
  </si>
  <si>
    <t>Наименование параметра</t>
  </si>
  <si>
    <t>Единица измерения</t>
  </si>
  <si>
    <t>Вид деятельности:_x000D_
  - Горячее водоснабжение_x000D_
_x000D_
Территория оказания услуг:_x000D_
  - Городской округ Спасск-Дальний, Городской округ Спасск-Дальний (05720000);_x000D_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</si>
  <si>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Дальнереченский городской округ, Дальнереченский городской округ (05708000);_x000D_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</si>
  <si>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Кировский муниципальный район, Кировское городское поселение (05612151);_x000D_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</si>
  <si>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Лазовский муниципальный район, Преображенское городское поселение (05617157);_x000D_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</si>
  <si>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Лесозаводский городской округ, Лесозаводский городской округ (05711000);_x000D_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</si>
  <si>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Находкинский городской округ, Находкинский городской округ (05714000);_x000D_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</si>
  <si>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Пожарский муниципальный район, Светлогорское сельское поселение (05634421);_x000D_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</si>
  <si>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Хасанский муниципальный район, Краскинское городское поселение (05648155);_x000D_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</si>
  <si>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Черниговский муниципальный район, Дмитриевское сельское поселение (05653410);_x000D_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</si>
  <si>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Чугуевский муниципальный район, Чугуевское сельское поселение (05655437);_x000D_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</si>
  <si>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Шкотовский муниципальный район, Смоляниновское городское поселение (05657158);_x000D_
_x000D_
Централизованная система горячего водоснабжения:_x000D_
  - наименование отсутствует</t>
  </si>
  <si>
    <t>Вид деятельности:_x000D_
  - Горячее водоснабжение_x000D_
_x000D_
Территория оказания услуг:_x000D_
  - городской округ ЗАТО Фокино, городской округ ЗАТО Фокино (05747000);_x000D_
_x000D_
Централизованная система горячего водоснабжения:_x000D_
  - наименование отсутствует</t>
  </si>
  <si>
    <t>Описание параметров формы</t>
  </si>
  <si>
    <t>Информация</t>
  </si>
  <si>
    <t>1</t>
  </si>
  <si>
    <t>2</t>
  </si>
  <si>
    <t>3</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</si>
  <si>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</si>
  <si>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</si>
  <si>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</si>
  <si>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</si>
  <si>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</si>
  <si>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</si>
  <si>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в подключении (технологическом присоединении) к централизованной системе горячего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</si>
  <si>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</si>
  <si>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</si>
  <si>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горячего водоснабжения.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</si>
  <si>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горячего водоснабжения в течение квартала, в том числе:</t>
  </si>
  <si>
    <t>Указывается резерв мощности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</si>
  <si>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5.0</t>
  </si>
  <si>
    <t>5.1</t>
  </si>
  <si>
    <t>Котельная №3 г. Спасск-Дальний, ул.Пограничная,31</t>
  </si>
  <si>
    <t>О</t>
  </si>
  <si>
    <t>5.2</t>
  </si>
  <si>
    <t>Котельная №4 г. Спасск-Дальний, ул.Силикатная,3/6</t>
  </si>
  <si>
    <t>5.3</t>
  </si>
  <si>
    <t>Котельная №7 г. Спасск-Дальний, ул.Советская,3</t>
  </si>
  <si>
    <t>5.4</t>
  </si>
  <si>
    <t>Котельная №8 г. Спасск-Дальний, ул.Цементная,2 корп.32</t>
  </si>
  <si>
    <t>5.5</t>
  </si>
  <si>
    <t>Котельная №1-2 г. Дальнереченск, ул.Флегонтова,25а</t>
  </si>
  <si>
    <t>5.6</t>
  </si>
  <si>
    <t>Котельная №1-5 г. Дальнереченск, ул.Шевчука,72</t>
  </si>
  <si>
    <t>5.7</t>
  </si>
  <si>
    <t>Котельная №1-27/1 ЛДК, ул.45лет Октября,1</t>
  </si>
  <si>
    <t>5.8</t>
  </si>
  <si>
    <t>Котельная №1-43 г. Дальнереченск-привокзальная, ул. Тополиная,10</t>
  </si>
  <si>
    <t>5.9</t>
  </si>
  <si>
    <t>Котельная №4 п. Кировский, ул.Колхозная,29а</t>
  </si>
  <si>
    <t>5.10</t>
  </si>
  <si>
    <t>Котельная №5 п. Кировский, ул.Набережная,62а</t>
  </si>
  <si>
    <t>5.11</t>
  </si>
  <si>
    <t>Котельная №5/1 п.Преображение, ул.Портовая,10</t>
  </si>
  <si>
    <t>5.12</t>
  </si>
  <si>
    <t>Котельная №5/2 п.Преображение, ул.30 лет Победы,11А</t>
  </si>
  <si>
    <t>5.13</t>
  </si>
  <si>
    <t>Котельная №1 г.Лесозаводск, ул.Пушкинская,29б</t>
  </si>
  <si>
    <t>5.14</t>
  </si>
  <si>
    <t>Котельная №10 г.Лесозаводск, ул.Сибирцева,76</t>
  </si>
  <si>
    <t>5.15</t>
  </si>
  <si>
    <t>Котельная №1/3г.Находка, ул.Судоремонтная,5</t>
  </si>
  <si>
    <t>5.16</t>
  </si>
  <si>
    <t>Котельная №1/5 г.Находка, ул.Макарова,85</t>
  </si>
  <si>
    <t>5.17</t>
  </si>
  <si>
    <t>Котельная ООО "Энергокомплекс "</t>
  </si>
  <si>
    <t>5.18</t>
  </si>
  <si>
    <t xml:space="preserve">Котельная 2/8 ОАО "Тепловые сети Находка" г. Находка ул.Портовая,226 </t>
  </si>
  <si>
    <t>5.19</t>
  </si>
  <si>
    <t>Котельная ОАО "НСРЗ"</t>
  </si>
  <si>
    <t>5.20</t>
  </si>
  <si>
    <t>Котельная №3/3г.Находка, ул.Школьная,24</t>
  </si>
  <si>
    <t>5.21</t>
  </si>
  <si>
    <t>Котельная №3/4 г.Находка, ул.Красноармейская,24</t>
  </si>
  <si>
    <t>5.22</t>
  </si>
  <si>
    <t>Котельная ООО "Техстройдом"</t>
  </si>
  <si>
    <t>5.23</t>
  </si>
  <si>
    <t>Котельная №4/1 г.Находка, ул.Сидоренко,11</t>
  </si>
  <si>
    <t>5.24</t>
  </si>
  <si>
    <t>Котельная №4/8 г.Находка, ул.2-я Промышленная,14</t>
  </si>
  <si>
    <t>5.25</t>
  </si>
  <si>
    <t>Котельная №6/2 п.Южно-Морской, ул.Набережная,42</t>
  </si>
  <si>
    <t>5.26</t>
  </si>
  <si>
    <t>Котельная №6/1 п.Южно-Морской, ул.Центральная,9ж</t>
  </si>
  <si>
    <t>5.27</t>
  </si>
  <si>
    <t>Котельная №3/6 г.Находка, ул.Постышева,20а</t>
  </si>
  <si>
    <t>5.28</t>
  </si>
  <si>
    <t>Котельная №4/18 г.Находка, ул.Михайловская,103</t>
  </si>
  <si>
    <t>5.29</t>
  </si>
  <si>
    <t>Котельная №34 с.Светлогорье, ул.Хомякова,4</t>
  </si>
  <si>
    <t>5.30</t>
  </si>
  <si>
    <t>Котельная №452 п.Краскино, ул.Стадионная</t>
  </si>
  <si>
    <t>5.31</t>
  </si>
  <si>
    <t>Котельная ПНИ с.Майское, ул.60 лет Октября,9</t>
  </si>
  <si>
    <t>5.32</t>
  </si>
  <si>
    <t>Котельная №210 "Пионер" с.Чугуевка, ул.Кустарная,27а</t>
  </si>
  <si>
    <t>5.33</t>
  </si>
  <si>
    <t xml:space="preserve">Котельная  сш №27 п. Смоляниново, ул. Маяковского,37 </t>
  </si>
  <si>
    <t>5.34</t>
  </si>
  <si>
    <t>Котельная  РЖД депо ст. Смоляниново</t>
  </si>
  <si>
    <t>5.35</t>
  </si>
  <si>
    <t>Котельная  №1 ЗАТО г. Фокино, ул.Заводская,24В, ул. Заводская,24Б</t>
  </si>
  <si>
    <t>Добавить централизованную систему горячего водоснабжения</t>
  </si>
  <si>
    <t>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</si>
  <si>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Субъект РФ</t>
  </si>
  <si>
    <t>Приморский край</t>
  </si>
  <si>
    <r>
      <t>Публикация</t>
    </r>
    <r>
      <rPr>
        <vertAlign val="superscript"/>
        <sz val="9"/>
        <color indexed="9"/>
        <rFont val="Tahoma"/>
        <family val="2"/>
        <charset val="204"/>
      </rPr>
      <t>2</t>
    </r>
  </si>
  <si>
    <t>На сайте регулирующего органа</t>
  </si>
  <si>
    <t>Отсутствует Интернет в границах территории МО, где организация осуществляет регулируемые виды деятельности</t>
  </si>
  <si>
    <t>нет</t>
  </si>
  <si>
    <t>Тип отчета</t>
  </si>
  <si>
    <t>первичное раскрытие информации</t>
  </si>
  <si>
    <t>Дата внесения изменений в информацию, подлежащую раскрытию</t>
  </si>
  <si>
    <t>23.10.2018</t>
  </si>
  <si>
    <t>Применяется дифференциация тарифа по централизованным системам теплоснабжения?</t>
  </si>
  <si>
    <t>Информация по скольким централизованным системам теплоснабжения будет заполнена в шаблоне?</t>
  </si>
  <si>
    <t>Отчетный период</t>
  </si>
  <si>
    <t>Год</t>
  </si>
  <si>
    <t>IV квартал</t>
  </si>
  <si>
    <t>Квартал</t>
  </si>
  <si>
    <t>Является ли данное юридическое лицо подразделением (филиалом) другой организации</t>
  </si>
  <si>
    <t>Наименование организации</t>
  </si>
  <si>
    <t>КГУП "Примтеплоэнерго"</t>
  </si>
  <si>
    <t>Наименование филиала</t>
  </si>
  <si>
    <t>ИНН</t>
  </si>
  <si>
    <t>2536112729</t>
  </si>
  <si>
    <t>КПП</t>
  </si>
  <si>
    <t>253801001</t>
  </si>
  <si>
    <t>Вид деятельности</t>
  </si>
  <si>
    <t>Почтовый адрес регулируемой организации</t>
  </si>
  <si>
    <t>ул. Героев Варяга 12,г. Владивосток, Приморский край, 690089</t>
  </si>
  <si>
    <t>Фамилия, имя, отчество руководителя</t>
  </si>
  <si>
    <t>Попов Анатолий Львович</t>
  </si>
  <si>
    <t>Ответственный за составление формы</t>
  </si>
  <si>
    <t>Фамилия, имя, отчество</t>
  </si>
  <si>
    <t>Коростелева Рита Анатольевна</t>
  </si>
  <si>
    <t>Должность</t>
  </si>
  <si>
    <t>ведущий инженер ПТУ</t>
  </si>
  <si>
    <t>(код) номер телефона</t>
  </si>
  <si>
    <t>(423)2303-136(39)</t>
  </si>
  <si>
    <t>e-mail</t>
  </si>
  <si>
    <t>vld_pto@primtep.ru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</si>
</sst>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1]_-;\-* #,##0.00[$€-1]_-;_-* &quot;-&quot;??[$€-1]_-"/>
    <numFmt numFmtId="165" formatCode="&quot;$&quot;#,##0_);[Red]\(&quot;$&quot;#,##0\)"/>
    <numFmt numFmtId="166" formatCode="#,##0.0"/>
    <numFmt numFmtId="167" formatCode="#,##0.000"/>
    <numFmt numFmtId="168" formatCode="#,##0.0000"/>
  </numFmts>
  <fonts count="42">
    <font>
      <sz val="11"/>
      <color theme="1"/>
      <name val="Calibri"/>
      <family val="2"/>
      <charset val="204"/>
      <scheme val="minor"/>
    </font>
    <font>
      <sz val="11"/>
      <color theme="1"/>
      <name val="Calibri"/>
      <family val="2"/>
      <charset val="204"/>
      <scheme val="minor"/>
    </font>
    <font>
      <sz val="10"/>
      <name val="Arial Cyr"/>
      <charset val="204"/>
    </font>
    <font>
      <sz val="9"/>
      <color theme="0"/>
      <name val="Tahoma"/>
      <family val="2"/>
      <charset val="204"/>
    </font>
    <font>
      <sz val="12"/>
      <color theme="0"/>
      <name val="Tahoma"/>
      <family val="2"/>
      <charset val="204"/>
    </font>
    <font>
      <sz val="9"/>
      <color indexed="9"/>
      <name val="Tahoma"/>
      <family val="2"/>
      <charset val="204"/>
    </font>
    <font>
      <sz val="9"/>
      <name val="Tahoma"/>
      <family val="2"/>
      <charset val="204"/>
    </font>
    <font>
      <sz val="9"/>
      <color indexed="55"/>
      <name val="Tahoma"/>
      <family val="2"/>
      <charset val="204"/>
    </font>
    <font>
      <sz val="12"/>
      <name val="Tahoma"/>
      <family val="2"/>
      <charset val="204"/>
    </font>
    <font>
      <b/>
      <sz val="14"/>
      <name val="Franklin Gothic Medium"/>
      <family val="2"/>
      <charset val="204"/>
    </font>
    <font>
      <b/>
      <sz val="9"/>
      <name val="Tahoma"/>
      <family val="2"/>
      <charset val="204"/>
    </font>
    <font>
      <sz val="11"/>
      <color indexed="55"/>
      <name val="Wingdings 2"/>
      <family val="1"/>
      <charset val="2"/>
    </font>
    <font>
      <sz val="9"/>
      <color indexed="62"/>
      <name val="Tahoma"/>
      <family val="2"/>
      <charset val="204"/>
    </font>
    <font>
      <sz val="9"/>
      <color indexed="81"/>
      <name val="Tahoma"/>
      <family val="2"/>
      <charset val="204"/>
    </font>
    <font>
      <sz val="10"/>
      <name val="Helv"/>
    </font>
    <font>
      <sz val="10"/>
      <name val="Helv"/>
      <charset val="204"/>
    </font>
    <font>
      <sz val="8"/>
      <name val="Arial"/>
      <family val="2"/>
      <charset val="204"/>
    </font>
    <font>
      <b/>
      <sz val="10"/>
      <color indexed="62"/>
      <name val="Tahoma"/>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3"/>
      <name val="Tahoma"/>
      <family val="2"/>
      <charset val="204"/>
    </font>
    <font>
      <sz val="11"/>
      <name val="Tahoma"/>
      <family val="2"/>
      <charset val="204"/>
    </font>
    <font>
      <b/>
      <u/>
      <sz val="11"/>
      <color indexed="12"/>
      <name val="Arial"/>
      <family val="2"/>
      <charset val="204"/>
    </font>
    <font>
      <u/>
      <sz val="9"/>
      <color indexed="12"/>
      <name val="Tahoma"/>
      <family val="2"/>
      <charset val="204"/>
    </font>
    <font>
      <u/>
      <sz val="9"/>
      <color rgb="FF333399"/>
      <name val="Tahoma"/>
      <family val="2"/>
      <charset val="204"/>
    </font>
    <font>
      <b/>
      <u/>
      <sz val="9"/>
      <color indexed="12"/>
      <name val="Tahoma"/>
      <family val="2"/>
      <charset val="204"/>
    </font>
    <font>
      <u/>
      <sz val="10"/>
      <color indexed="12"/>
      <name val="Times New Roman Cyr"/>
      <charset val="204"/>
    </font>
    <font>
      <sz val="10"/>
      <color theme="1"/>
      <name val="Arial Cyr"/>
      <family val="2"/>
      <charset val="204"/>
    </font>
    <font>
      <sz val="11"/>
      <color indexed="8"/>
      <name val="Calibri"/>
      <family val="2"/>
      <charset val="204"/>
    </font>
    <font>
      <sz val="11"/>
      <color theme="1"/>
      <name val="Calibri"/>
      <family val="2"/>
      <scheme val="minor"/>
    </font>
    <font>
      <sz val="9"/>
      <color indexed="11"/>
      <name val="Tahoma"/>
      <family val="2"/>
      <charset val="204"/>
    </font>
    <font>
      <sz val="8"/>
      <color indexed="11"/>
      <name val="Tahoma"/>
      <family val="2"/>
      <charset val="204"/>
    </font>
    <font>
      <sz val="12"/>
      <color indexed="9"/>
      <name val="Tahoma"/>
      <family val="2"/>
      <charset val="204"/>
    </font>
    <font>
      <sz val="9"/>
      <color indexed="10"/>
      <name val="Tahoma"/>
      <family val="2"/>
      <charset val="204"/>
    </font>
    <font>
      <sz val="9"/>
      <color indexed="60"/>
      <name val="Tahoma"/>
      <family val="2"/>
      <charset val="204"/>
    </font>
    <font>
      <vertAlign val="superscript"/>
      <sz val="9"/>
      <color indexed="9"/>
      <name val="Tahoma"/>
      <family val="2"/>
      <charset val="204"/>
    </font>
    <font>
      <sz val="9"/>
      <color indexed="8"/>
      <name val="Tahoma"/>
      <family val="2"/>
      <charset val="204"/>
    </font>
  </fonts>
  <fills count="14">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lightDown">
        <fgColor indexed="22"/>
      </patternFill>
    </fill>
    <fill>
      <patternFill patternType="lightDown">
        <fgColor indexed="42"/>
      </patternFill>
    </fill>
    <fill>
      <patternFill patternType="solid">
        <fgColor indexed="44"/>
        <bgColor indexed="64"/>
      </patternFill>
    </fill>
    <fill>
      <patternFill patternType="solid">
        <fgColor indexed="42"/>
      </patternFill>
    </fill>
    <fill>
      <patternFill patternType="solid">
        <fgColor indexed="22"/>
      </patternFill>
    </fill>
    <fill>
      <patternFill patternType="solid">
        <fgColor indexed="9"/>
        <bgColor indexed="64"/>
      </patternFill>
    </fill>
    <fill>
      <patternFill patternType="solid">
        <fgColor indexed="55"/>
        <bgColor indexed="64"/>
      </patternFill>
    </fill>
    <fill>
      <patternFill patternType="solid">
        <fgColor indexed="11"/>
        <bgColor indexed="64"/>
      </patternFill>
    </fill>
    <fill>
      <patternFill patternType="solid">
        <fgColor indexed="11"/>
      </patternFill>
    </fill>
  </fills>
  <borders count="17">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diagonal/>
    </border>
    <border>
      <left/>
      <right/>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rgb="FFBCBCBC"/>
      </top>
      <bottom style="thin">
        <color rgb="FFBCBCBC"/>
      </bottom>
      <diagonal/>
    </border>
    <border>
      <left style="thin">
        <color rgb="FFBCBCBC"/>
      </left>
      <right style="thin">
        <color rgb="FFBCBCBC"/>
      </right>
      <top style="thin">
        <color rgb="FFBCBCBC"/>
      </top>
      <bottom style="thin">
        <color rgb="FFBCBCBC"/>
      </bottom>
      <diagonal/>
    </border>
  </borders>
  <cellStyleXfs count="91">
    <xf numFmtId="0" fontId="0" fillId="0" borderId="0"/>
    <xf numFmtId="0" fontId="2" fillId="0" borderId="0"/>
    <xf numFmtId="0" fontId="9" fillId="0" borderId="0" applyBorder="0">
      <alignment horizontal="center" vertical="center" wrapText="1"/>
    </xf>
    <xf numFmtId="0" fontId="10" fillId="0" borderId="5" applyBorder="0">
      <alignment horizontal="center" vertical="center" wrapText="1"/>
    </xf>
    <xf numFmtId="49" fontId="6" fillId="0" borderId="0" applyBorder="0">
      <alignment vertical="top"/>
    </xf>
    <xf numFmtId="0" fontId="14" fillId="0" borderId="0"/>
    <xf numFmtId="164" fontId="14" fillId="0" borderId="0"/>
    <xf numFmtId="0" fontId="15" fillId="0" borderId="0"/>
    <xf numFmtId="38" fontId="16" fillId="0" borderId="0">
      <alignment vertical="top"/>
    </xf>
    <xf numFmtId="38" fontId="16" fillId="0" borderId="0">
      <alignment vertical="top"/>
    </xf>
    <xf numFmtId="38" fontId="16" fillId="0" borderId="0">
      <alignment vertical="top"/>
    </xf>
    <xf numFmtId="38" fontId="16" fillId="0" borderId="0">
      <alignment vertical="top"/>
    </xf>
    <xf numFmtId="38" fontId="16" fillId="0" borderId="0">
      <alignment vertical="top"/>
    </xf>
    <xf numFmtId="38" fontId="16" fillId="0" borderId="0">
      <alignment vertical="top"/>
    </xf>
    <xf numFmtId="38" fontId="16" fillId="0" borderId="0">
      <alignment vertical="top"/>
    </xf>
    <xf numFmtId="38" fontId="16" fillId="0" borderId="0">
      <alignment vertical="top"/>
    </xf>
    <xf numFmtId="38" fontId="16" fillId="0" borderId="0">
      <alignment vertical="top"/>
    </xf>
    <xf numFmtId="38" fontId="16" fillId="0" borderId="0">
      <alignment vertical="top"/>
    </xf>
    <xf numFmtId="38" fontId="16" fillId="0" borderId="0">
      <alignment vertical="top"/>
    </xf>
    <xf numFmtId="38" fontId="16" fillId="0" borderId="0">
      <alignment vertical="top"/>
    </xf>
    <xf numFmtId="0" fontId="17" fillId="6" borderId="10" applyNumberFormat="0" applyAlignment="0"/>
    <xf numFmtId="0" fontId="18" fillId="0" borderId="10" applyNumberFormat="0" applyAlignment="0">
      <protection locked="0"/>
    </xf>
    <xf numFmtId="0" fontId="18" fillId="0" borderId="10" applyNumberFormat="0" applyAlignment="0">
      <protection locked="0"/>
    </xf>
    <xf numFmtId="165" fontId="19" fillId="0" borderId="0" applyFont="0" applyFill="0" applyBorder="0" applyAlignment="0" applyProtection="0"/>
    <xf numFmtId="166" fontId="6" fillId="3" borderId="0">
      <protection locked="0"/>
    </xf>
    <xf numFmtId="0" fontId="20" fillId="0" borderId="0" applyFill="0" applyBorder="0" applyProtection="0">
      <alignment vertical="center"/>
    </xf>
    <xf numFmtId="167" fontId="6" fillId="3" borderId="0">
      <protection locked="0"/>
    </xf>
    <xf numFmtId="168" fontId="6" fillId="3" borderId="0">
      <protection locked="0"/>
    </xf>
    <xf numFmtId="0" fontId="18" fillId="7" borderId="10" applyAlignment="0">
      <alignment horizontal="left" vertical="center"/>
    </xf>
    <xf numFmtId="0" fontId="21" fillId="0" borderId="0" applyNumberFormat="0" applyFill="0" applyBorder="0" applyAlignment="0" applyProtection="0">
      <alignment vertical="top"/>
      <protection locked="0"/>
    </xf>
    <xf numFmtId="0" fontId="18" fillId="8" borderId="10" applyNumberFormat="0" applyAlignment="0"/>
    <xf numFmtId="0" fontId="18" fillId="9" borderId="10" applyNumberFormat="0" applyAlignment="0"/>
    <xf numFmtId="0" fontId="18" fillId="9" borderId="10" applyNumberFormat="0" applyAlignment="0"/>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xf numFmtId="0" fontId="20" fillId="0" borderId="0" applyFill="0" applyBorder="0" applyProtection="0">
      <alignment vertical="center"/>
    </xf>
    <xf numFmtId="0" fontId="20" fillId="0" borderId="0" applyFill="0" applyBorder="0" applyProtection="0">
      <alignment vertical="center"/>
    </xf>
    <xf numFmtId="0" fontId="25" fillId="10" borderId="11" applyNumberFormat="0">
      <alignment horizontal="center" vertical="center"/>
    </xf>
    <xf numFmtId="0" fontId="25" fillId="10" borderId="11" applyNumberFormat="0">
      <alignment horizontal="center" vertical="center"/>
    </xf>
    <xf numFmtId="49" fontId="26" fillId="11" borderId="12" applyNumberFormat="0">
      <alignment horizontal="center" vertical="center"/>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4" fontId="6" fillId="3" borderId="13" applyBorder="0">
      <alignment horizontal="right"/>
    </xf>
    <xf numFmtId="49" fontId="6" fillId="0" borderId="0" applyBorder="0">
      <alignment vertical="top"/>
    </xf>
    <xf numFmtId="0" fontId="32" fillId="0" borderId="0"/>
    <xf numFmtId="0" fontId="33" fillId="0" borderId="0"/>
    <xf numFmtId="0" fontId="1" fillId="0" borderId="0"/>
    <xf numFmtId="0" fontId="33" fillId="0" borderId="0"/>
    <xf numFmtId="0" fontId="2" fillId="0" borderId="0"/>
    <xf numFmtId="0" fontId="2" fillId="0" borderId="0"/>
    <xf numFmtId="0" fontId="2" fillId="0" borderId="0"/>
    <xf numFmtId="0" fontId="34" fillId="0" borderId="0"/>
    <xf numFmtId="0" fontId="2" fillId="0" borderId="0"/>
    <xf numFmtId="0" fontId="2" fillId="0" borderId="0"/>
    <xf numFmtId="0" fontId="35" fillId="12" borderId="0" applyNumberFormat="0" applyBorder="0" applyAlignment="0">
      <alignment horizontal="left" vertical="center"/>
    </xf>
    <xf numFmtId="0" fontId="33" fillId="0" borderId="0"/>
    <xf numFmtId="0" fontId="33" fillId="0" borderId="0"/>
    <xf numFmtId="49" fontId="35" fillId="0" borderId="0" applyBorder="0">
      <alignment vertical="top"/>
    </xf>
    <xf numFmtId="0" fontId="2" fillId="0" borderId="0"/>
    <xf numFmtId="0" fontId="6" fillId="0" borderId="0">
      <alignment horizontal="left" vertical="center"/>
    </xf>
    <xf numFmtId="0" fontId="36" fillId="13" borderId="0"/>
    <xf numFmtId="0" fontId="18" fillId="0" borderId="0">
      <alignment wrapText="1"/>
    </xf>
    <xf numFmtId="0" fontId="18" fillId="0" borderId="0">
      <alignment wrapText="1"/>
    </xf>
    <xf numFmtId="0" fontId="18" fillId="0" borderId="0">
      <alignment wrapText="1"/>
    </xf>
    <xf numFmtId="0" fontId="18" fillId="0" borderId="0">
      <alignment wrapText="1"/>
    </xf>
    <xf numFmtId="49" fontId="35" fillId="0" borderId="0" applyBorder="0">
      <alignment vertical="top"/>
    </xf>
    <xf numFmtId="49" fontId="6" fillId="12" borderId="0" applyBorder="0">
      <alignment vertical="top"/>
    </xf>
    <xf numFmtId="49" fontId="6" fillId="12" borderId="0" applyBorder="0">
      <alignment vertical="top"/>
    </xf>
    <xf numFmtId="0" fontId="2" fillId="0" borderId="0"/>
    <xf numFmtId="49" fontId="6" fillId="0" borderId="0" applyBorder="0">
      <alignment vertical="top"/>
    </xf>
    <xf numFmtId="0" fontId="2" fillId="0" borderId="0"/>
    <xf numFmtId="0" fontId="6" fillId="0" borderId="0">
      <alignment horizontal="left" vertical="center"/>
    </xf>
    <xf numFmtId="49" fontId="35" fillId="0" borderId="0" applyBorder="0">
      <alignment vertical="top"/>
    </xf>
    <xf numFmtId="0" fontId="6" fillId="0" borderId="0">
      <alignment horizontal="left" vertical="center"/>
    </xf>
    <xf numFmtId="9" fontId="2" fillId="0" borderId="0" applyFont="0" applyFill="0" applyBorder="0" applyAlignment="0" applyProtection="0"/>
    <xf numFmtId="0" fontId="14" fillId="0" borderId="0"/>
    <xf numFmtId="4" fontId="6" fillId="4" borderId="0" applyBorder="0">
      <alignment horizontal="right"/>
    </xf>
    <xf numFmtId="4" fontId="6" fillId="4" borderId="14" applyBorder="0">
      <alignment horizontal="right"/>
    </xf>
    <xf numFmtId="4" fontId="6" fillId="4" borderId="13" applyFont="0" applyBorder="0">
      <alignment horizontal="right"/>
    </xf>
    <xf numFmtId="0" fontId="6" fillId="10" borderId="1" applyNumberFormat="0" applyFont="0" applyFill="0" applyBorder="0" applyAlignment="0" applyProtection="0">
      <alignment horizontal="center" vertical="center" wrapText="1"/>
    </xf>
    <xf numFmtId="0" fontId="6" fillId="0" borderId="0">
      <alignment horizontal="left" vertical="center"/>
    </xf>
    <xf numFmtId="0" fontId="2" fillId="0" borderId="0"/>
    <xf numFmtId="0" fontId="33" fillId="0" borderId="0"/>
    <xf numFmtId="49" fontId="41" fillId="0" borderId="0" applyBorder="0">
      <alignment vertical="top"/>
    </xf>
  </cellStyleXfs>
  <cellXfs count="87">
    <xf numFmtId="0" fontId="0" fillId="0" borderId="0" xfId="0"/>
    <xf numFmtId="0" fontId="3" fillId="0" borderId="0" xfId="1" applyFont="1" applyFill="1" applyAlignment="1" applyProtection="1">
      <alignment vertical="center" wrapText="1"/>
    </xf>
    <xf numFmtId="0" fontId="3" fillId="0" borderId="0" xfId="1" applyFont="1" applyFill="1" applyAlignment="1" applyProtection="1">
      <alignment horizontal="center" vertical="center" wrapText="1"/>
    </xf>
    <xf numFmtId="0" fontId="4" fillId="0" borderId="0" xfId="1" applyFont="1" applyFill="1" applyAlignment="1" applyProtection="1">
      <alignment vertical="center" wrapText="1"/>
    </xf>
    <xf numFmtId="0" fontId="5" fillId="0" borderId="0" xfId="1" applyFont="1" applyFill="1" applyAlignment="1" applyProtection="1">
      <alignment vertical="center" wrapText="1"/>
    </xf>
    <xf numFmtId="0" fontId="6" fillId="0" borderId="0" xfId="1" applyFont="1" applyFill="1" applyAlignment="1" applyProtection="1">
      <alignment vertical="center" wrapText="1"/>
    </xf>
    <xf numFmtId="0" fontId="7" fillId="0" borderId="0" xfId="1" applyFont="1" applyFill="1" applyAlignment="1" applyProtection="1">
      <alignment horizontal="center" vertical="center" wrapText="1"/>
    </xf>
    <xf numFmtId="49" fontId="6" fillId="0" borderId="1" xfId="1" applyNumberFormat="1" applyFont="1" applyFill="1" applyBorder="1" applyAlignment="1" applyProtection="1">
      <alignment horizontal="center" vertical="center" wrapText="1"/>
    </xf>
    <xf numFmtId="49" fontId="6" fillId="2" borderId="1" xfId="1" applyNumberFormat="1" applyFont="1" applyFill="1" applyBorder="1" applyAlignment="1" applyProtection="1">
      <alignment horizontal="left" vertical="center" wrapText="1"/>
      <protection locked="0"/>
    </xf>
    <xf numFmtId="0" fontId="6" fillId="0" borderId="1" xfId="1" applyFont="1" applyFill="1" applyBorder="1" applyAlignment="1" applyProtection="1">
      <alignment horizontal="center" vertical="center" wrapText="1"/>
    </xf>
    <xf numFmtId="4" fontId="6" fillId="3" borderId="2" xfId="1" applyNumberFormat="1" applyFont="1" applyFill="1" applyBorder="1" applyAlignment="1" applyProtection="1">
      <alignment horizontal="right" vertical="center" wrapText="1"/>
      <protection locked="0"/>
    </xf>
    <xf numFmtId="0" fontId="6" fillId="0" borderId="1" xfId="1" applyFont="1" applyFill="1" applyBorder="1" applyAlignment="1" applyProtection="1">
      <alignment vertical="center" wrapText="1"/>
    </xf>
    <xf numFmtId="0" fontId="8" fillId="0" borderId="0" xfId="1" applyFont="1" applyFill="1" applyAlignment="1" applyProtection="1">
      <alignment vertical="center" wrapText="1"/>
    </xf>
    <xf numFmtId="0" fontId="7"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6" fillId="0" borderId="0" xfId="2" applyFont="1" applyFill="1" applyBorder="1" applyAlignment="1" applyProtection="1">
      <alignment horizontal="left" vertical="center" wrapText="1"/>
    </xf>
    <xf numFmtId="0" fontId="3" fillId="0" borderId="0" xfId="1" applyFont="1" applyFill="1" applyBorder="1" applyAlignment="1" applyProtection="1">
      <alignment vertical="center" wrapText="1"/>
    </xf>
    <xf numFmtId="0" fontId="6" fillId="0" borderId="2" xfId="3" applyFont="1" applyFill="1" applyBorder="1" applyAlignment="1" applyProtection="1">
      <alignment horizontal="left" vertical="top" wrapText="1"/>
    </xf>
    <xf numFmtId="0" fontId="6" fillId="0" borderId="2" xfId="3" applyFont="1" applyFill="1" applyBorder="1" applyAlignment="1" applyProtection="1">
      <alignment horizontal="center" vertical="center" wrapText="1"/>
    </xf>
    <xf numFmtId="49" fontId="7" fillId="0" borderId="0" xfId="3" applyNumberFormat="1" applyFont="1" applyFill="1" applyBorder="1" applyAlignment="1" applyProtection="1">
      <alignment horizontal="center" vertical="center" wrapText="1"/>
    </xf>
    <xf numFmtId="0" fontId="7" fillId="0" borderId="0" xfId="3" applyNumberFormat="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6" fillId="0" borderId="1" xfId="3" applyFont="1" applyFill="1" applyBorder="1" applyAlignment="1" applyProtection="1">
      <alignment horizontal="left" vertical="center" wrapText="1"/>
    </xf>
    <xf numFmtId="3" fontId="6" fillId="2" borderId="2" xfId="1" applyNumberFormat="1" applyFont="1" applyFill="1" applyBorder="1" applyAlignment="1" applyProtection="1">
      <alignment vertical="center" wrapText="1"/>
      <protection locked="0"/>
    </xf>
    <xf numFmtId="0" fontId="6" fillId="0" borderId="1" xfId="1" applyFont="1" applyFill="1" applyBorder="1" applyAlignment="1" applyProtection="1">
      <alignment horizontal="left" vertical="center" wrapText="1"/>
    </xf>
    <xf numFmtId="49" fontId="6" fillId="3" borderId="2" xfId="1" applyNumberFormat="1" applyFont="1" applyFill="1" applyBorder="1" applyAlignment="1" applyProtection="1">
      <alignment horizontal="left" vertical="center" wrapText="1"/>
      <protection locked="0"/>
    </xf>
    <xf numFmtId="4" fontId="6" fillId="4" borderId="2" xfId="1" applyNumberFormat="1" applyFont="1" applyFill="1" applyBorder="1" applyAlignment="1" applyProtection="1">
      <alignment horizontal="right" vertical="center" wrapText="1"/>
    </xf>
    <xf numFmtId="0" fontId="6" fillId="0" borderId="0" xfId="1" applyFont="1" applyFill="1" applyBorder="1" applyAlignment="1" applyProtection="1">
      <alignment horizontal="left" vertical="center" wrapText="1"/>
    </xf>
    <xf numFmtId="0" fontId="11" fillId="0" borderId="0" xfId="1" applyFont="1" applyFill="1" applyAlignment="1" applyProtection="1">
      <alignment horizontal="center" vertical="center" wrapText="1"/>
    </xf>
    <xf numFmtId="49" fontId="6" fillId="2" borderId="1" xfId="1" applyNumberFormat="1" applyFont="1" applyFill="1" applyBorder="1" applyAlignment="1" applyProtection="1">
      <alignment horizontal="left" vertical="center" wrapText="1" indent="1"/>
      <protection locked="0"/>
    </xf>
    <xf numFmtId="0" fontId="6" fillId="5" borderId="2" xfId="1" applyFont="1" applyFill="1" applyBorder="1" applyAlignment="1" applyProtection="1">
      <alignment vertical="center" wrapText="1"/>
    </xf>
    <xf numFmtId="49" fontId="12" fillId="5" borderId="8" xfId="4" applyFont="1" applyFill="1" applyBorder="1" applyAlignment="1" applyProtection="1">
      <alignment horizontal="left" vertical="center" indent="1"/>
    </xf>
    <xf numFmtId="0" fontId="6" fillId="5" borderId="8" xfId="1" applyFont="1" applyFill="1" applyBorder="1" applyAlignment="1" applyProtection="1">
      <alignment vertical="center" wrapText="1"/>
    </xf>
    <xf numFmtId="0" fontId="3" fillId="5" borderId="9" xfId="1" applyFont="1" applyFill="1" applyBorder="1" applyAlignment="1" applyProtection="1">
      <alignment vertical="center" wrapText="1"/>
    </xf>
    <xf numFmtId="0" fontId="6" fillId="0" borderId="3" xfId="2" applyFont="1" applyFill="1" applyBorder="1" applyAlignment="1" applyProtection="1">
      <alignment horizontal="left" vertical="center" wrapText="1"/>
    </xf>
    <xf numFmtId="0" fontId="6" fillId="0" borderId="4" xfId="2" applyFont="1" applyFill="1" applyBorder="1" applyAlignment="1" applyProtection="1">
      <alignment horizontal="left" vertical="center" wrapText="1"/>
    </xf>
    <xf numFmtId="0" fontId="6" fillId="0" borderId="1" xfId="1"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0" fontId="6" fillId="0" borderId="6" xfId="1" applyFont="1" applyFill="1" applyBorder="1" applyAlignment="1" applyProtection="1">
      <alignment horizontal="center" vertical="center" wrapText="1"/>
    </xf>
    <xf numFmtId="0" fontId="6" fillId="0" borderId="7" xfId="1" applyFont="1" applyFill="1" applyBorder="1" applyAlignment="1" applyProtection="1">
      <alignment horizontal="center" vertical="center" wrapText="1"/>
    </xf>
    <xf numFmtId="0" fontId="5" fillId="0" borderId="0" xfId="87" applyNumberFormat="1" applyFont="1" applyFill="1" applyAlignment="1" applyProtection="1">
      <alignment vertical="center" wrapText="1"/>
    </xf>
    <xf numFmtId="0" fontId="5" fillId="0" borderId="0" xfId="87" applyFont="1" applyFill="1" applyAlignment="1" applyProtection="1">
      <alignment horizontal="left" vertical="center" wrapText="1"/>
    </xf>
    <xf numFmtId="0" fontId="5" fillId="0" borderId="0" xfId="87" applyFont="1" applyFill="1" applyAlignment="1" applyProtection="1">
      <alignment vertical="center" wrapText="1"/>
    </xf>
    <xf numFmtId="0" fontId="5" fillId="0" borderId="0" xfId="87" applyFont="1" applyFill="1" applyAlignment="1" applyProtection="1">
      <alignment horizontal="center" vertical="center" wrapText="1"/>
    </xf>
    <xf numFmtId="0" fontId="3" fillId="0" borderId="0" xfId="87" applyFont="1" applyFill="1" applyAlignment="1" applyProtection="1">
      <alignment horizontal="center" vertical="center" wrapText="1"/>
    </xf>
    <xf numFmtId="0" fontId="37" fillId="0" borderId="0" xfId="87" applyFont="1" applyFill="1" applyAlignment="1" applyProtection="1">
      <alignment vertical="center" wrapText="1"/>
    </xf>
    <xf numFmtId="0" fontId="38" fillId="0" borderId="0" xfId="87" applyFont="1" applyFill="1" applyAlignment="1" applyProtection="1">
      <alignment vertical="center" wrapText="1"/>
    </xf>
    <xf numFmtId="0" fontId="6" fillId="0" borderId="0" xfId="87" applyFont="1" applyFill="1" applyAlignment="1" applyProtection="1">
      <alignment vertical="center" wrapText="1"/>
    </xf>
    <xf numFmtId="0" fontId="6" fillId="0" borderId="0" xfId="87" applyFont="1" applyFill="1" applyAlignment="1" applyProtection="1">
      <alignment horizontal="center" vertical="center" wrapText="1"/>
    </xf>
    <xf numFmtId="0" fontId="8" fillId="0" borderId="0" xfId="87" applyFont="1" applyFill="1" applyAlignment="1" applyProtection="1">
      <alignment vertical="center" wrapText="1"/>
    </xf>
    <xf numFmtId="0" fontId="6" fillId="0" borderId="0" xfId="87" applyFont="1" applyFill="1" applyBorder="1" applyAlignment="1" applyProtection="1">
      <alignment vertical="center" wrapText="1"/>
    </xf>
    <xf numFmtId="0" fontId="6" fillId="0" borderId="0" xfId="87" applyFont="1" applyFill="1" applyAlignment="1" applyProtection="1">
      <alignment horizontal="right" vertical="center"/>
    </xf>
    <xf numFmtId="0" fontId="6" fillId="0" borderId="15" xfId="87" applyFont="1" applyFill="1" applyBorder="1" applyAlignment="1" applyProtection="1">
      <alignment horizontal="left" vertical="center" wrapText="1" indent="1"/>
    </xf>
    <xf numFmtId="0" fontId="10" fillId="0" borderId="0" xfId="87" applyFont="1" applyFill="1" applyBorder="1" applyAlignment="1" applyProtection="1">
      <alignment vertical="center" wrapText="1"/>
    </xf>
    <xf numFmtId="0" fontId="6" fillId="0" borderId="0" xfId="87" applyFont="1" applyFill="1" applyBorder="1" applyAlignment="1" applyProtection="1">
      <alignment horizontal="right" vertical="center" wrapText="1" indent="1"/>
    </xf>
    <xf numFmtId="0" fontId="39" fillId="0" borderId="0" xfId="87" applyFont="1" applyFill="1" applyBorder="1" applyAlignment="1" applyProtection="1">
      <alignment horizontal="center" vertical="center" wrapText="1"/>
    </xf>
    <xf numFmtId="0" fontId="3" fillId="0" borderId="0" xfId="87" applyFont="1" applyAlignment="1" applyProtection="1">
      <alignment horizontal="center" vertical="center" wrapText="1"/>
    </xf>
    <xf numFmtId="0" fontId="6" fillId="0" borderId="0" xfId="87" applyFont="1" applyAlignment="1" applyProtection="1">
      <alignment vertical="center" wrapText="1"/>
    </xf>
    <xf numFmtId="0" fontId="8" fillId="0" borderId="0" xfId="87" applyFont="1" applyAlignment="1" applyProtection="1">
      <alignment vertical="center" wrapText="1"/>
    </xf>
    <xf numFmtId="0" fontId="6" fillId="4" borderId="16" xfId="87" applyFont="1" applyFill="1" applyBorder="1" applyAlignment="1" applyProtection="1">
      <alignment horizontal="center" vertical="center"/>
    </xf>
    <xf numFmtId="14" fontId="5" fillId="0" borderId="0" xfId="87" applyNumberFormat="1" applyFont="1" applyFill="1" applyBorder="1" applyAlignment="1" applyProtection="1">
      <alignment horizontal="center" vertical="center" wrapText="1"/>
    </xf>
    <xf numFmtId="0" fontId="5" fillId="0" borderId="0" xfId="87" applyNumberFormat="1" applyFont="1" applyFill="1" applyBorder="1" applyAlignment="1" applyProtection="1">
      <alignment horizontal="center" vertical="center" wrapText="1"/>
    </xf>
    <xf numFmtId="0" fontId="6" fillId="0" borderId="0" xfId="87" applyNumberFormat="1" applyFont="1" applyFill="1" applyBorder="1" applyAlignment="1" applyProtection="1">
      <alignment horizontal="center" vertical="center" wrapText="1"/>
    </xf>
    <xf numFmtId="0" fontId="6" fillId="0" borderId="0" xfId="87" applyFont="1" applyFill="1" applyBorder="1" applyAlignment="1" applyProtection="1">
      <alignment horizontal="center" vertical="center" wrapText="1"/>
    </xf>
    <xf numFmtId="0" fontId="3" fillId="0" borderId="0" xfId="87" applyFont="1" applyFill="1" applyBorder="1" applyAlignment="1" applyProtection="1">
      <alignment horizontal="right" vertical="center" wrapText="1" indent="1"/>
    </xf>
    <xf numFmtId="49" fontId="3" fillId="0" borderId="0" xfId="87" applyNumberFormat="1" applyFont="1" applyFill="1" applyBorder="1" applyAlignment="1" applyProtection="1">
      <alignment horizontal="center" vertical="center" wrapText="1"/>
    </xf>
    <xf numFmtId="49" fontId="6" fillId="4" borderId="1" xfId="88" applyNumberFormat="1" applyFont="1" applyFill="1" applyBorder="1" applyAlignment="1" applyProtection="1">
      <alignment horizontal="center" vertical="center" wrapText="1"/>
    </xf>
    <xf numFmtId="0" fontId="0" fillId="0" borderId="0" xfId="87" applyFont="1" applyFill="1" applyBorder="1" applyAlignment="1" applyProtection="1">
      <alignment horizontal="right" vertical="center" wrapText="1" indent="1"/>
    </xf>
    <xf numFmtId="0" fontId="6" fillId="2" borderId="16" xfId="87" applyNumberFormat="1" applyFont="1" applyFill="1" applyBorder="1" applyAlignment="1" applyProtection="1">
      <alignment horizontal="center" vertical="center" wrapText="1"/>
      <protection locked="0"/>
    </xf>
    <xf numFmtId="49" fontId="41" fillId="0" borderId="16" xfId="88" applyNumberFormat="1" applyFont="1" applyFill="1" applyBorder="1" applyAlignment="1" applyProtection="1">
      <alignment horizontal="center" vertical="center" wrapText="1"/>
    </xf>
    <xf numFmtId="49" fontId="3" fillId="0" borderId="0" xfId="88" applyNumberFormat="1" applyFont="1" applyFill="1" applyBorder="1" applyAlignment="1" applyProtection="1">
      <alignment horizontal="center" vertical="center" wrapText="1"/>
    </xf>
    <xf numFmtId="3" fontId="3" fillId="0" borderId="0" xfId="89" applyNumberFormat="1" applyFont="1" applyFill="1" applyBorder="1" applyAlignment="1" applyProtection="1">
      <alignment horizontal="center" vertical="center" wrapText="1"/>
    </xf>
    <xf numFmtId="0" fontId="3" fillId="0" borderId="0" xfId="87" applyFont="1" applyFill="1" applyAlignment="1" applyProtection="1">
      <alignment vertical="center"/>
    </xf>
    <xf numFmtId="0" fontId="6" fillId="2" borderId="16" xfId="88" applyNumberFormat="1" applyFont="1" applyFill="1" applyBorder="1" applyAlignment="1" applyProtection="1">
      <alignment horizontal="center" vertical="center" wrapText="1"/>
      <protection locked="0"/>
    </xf>
    <xf numFmtId="0" fontId="38" fillId="0" borderId="0" xfId="87" applyFont="1" applyFill="1" applyAlignment="1" applyProtection="1">
      <alignment horizontal="center" vertical="center" wrapText="1"/>
    </xf>
    <xf numFmtId="0" fontId="6" fillId="0" borderId="0" xfId="87" applyNumberFormat="1" applyFont="1" applyFill="1" applyBorder="1" applyAlignment="1" applyProtection="1">
      <alignment horizontal="right" vertical="center" wrapText="1" indent="1"/>
    </xf>
    <xf numFmtId="14" fontId="6" fillId="0" borderId="0" xfId="87" applyNumberFormat="1" applyFont="1" applyFill="1" applyBorder="1" applyAlignment="1" applyProtection="1">
      <alignment horizontal="center" vertical="center" wrapText="1"/>
    </xf>
    <xf numFmtId="0" fontId="0" fillId="0" borderId="0" xfId="87" applyNumberFormat="1" applyFont="1" applyFill="1" applyBorder="1" applyAlignment="1" applyProtection="1">
      <alignment horizontal="right" vertical="center" wrapText="1" indent="1"/>
    </xf>
    <xf numFmtId="49" fontId="6" fillId="4" borderId="16" xfId="87" applyNumberFormat="1" applyFont="1" applyFill="1" applyBorder="1" applyAlignment="1" applyProtection="1">
      <alignment horizontal="center" vertical="center" wrapText="1"/>
    </xf>
    <xf numFmtId="49" fontId="6" fillId="0" borderId="16" xfId="87" applyNumberFormat="1" applyFont="1" applyFill="1" applyBorder="1" applyAlignment="1" applyProtection="1">
      <alignment horizontal="center" vertical="center" wrapText="1"/>
    </xf>
    <xf numFmtId="0" fontId="6" fillId="0" borderId="0" xfId="87" applyFont="1" applyFill="1" applyAlignment="1" applyProtection="1">
      <alignment vertical="center"/>
    </xf>
    <xf numFmtId="0" fontId="5" fillId="0" borderId="0" xfId="87" applyFont="1" applyFill="1" applyBorder="1" applyAlignment="1" applyProtection="1">
      <alignment vertical="center" wrapText="1"/>
    </xf>
    <xf numFmtId="49" fontId="5" fillId="0" borderId="0" xfId="87" applyNumberFormat="1" applyFont="1" applyFill="1" applyBorder="1" applyAlignment="1" applyProtection="1">
      <alignment horizontal="left" vertical="center" wrapText="1"/>
    </xf>
    <xf numFmtId="49" fontId="6" fillId="0" borderId="0" xfId="87" applyNumberFormat="1" applyFont="1" applyFill="1" applyBorder="1" applyAlignment="1" applyProtection="1">
      <alignment horizontal="center" vertical="center" wrapText="1"/>
    </xf>
    <xf numFmtId="49" fontId="6" fillId="0" borderId="0" xfId="87" applyNumberFormat="1" applyFont="1" applyFill="1" applyBorder="1" applyAlignment="1" applyProtection="1">
      <alignment horizontal="right" vertical="center" wrapText="1" indent="1"/>
    </xf>
    <xf numFmtId="49" fontId="6" fillId="2" borderId="16" xfId="87" applyNumberFormat="1" applyFont="1" applyFill="1" applyBorder="1" applyAlignment="1" applyProtection="1">
      <alignment horizontal="center" vertical="center" wrapText="1"/>
      <protection locked="0"/>
    </xf>
    <xf numFmtId="49" fontId="6" fillId="0" borderId="0" xfId="90" applyFont="1" applyFill="1" applyProtection="1">
      <alignment vertical="top"/>
    </xf>
  </cellXfs>
  <cellStyles count="91">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Action" xfId="20"/>
    <cellStyle name="Cells" xfId="21"/>
    <cellStyle name="Cells 2" xfId="22"/>
    <cellStyle name="Currency [0]" xfId="23"/>
    <cellStyle name="currency1" xfId="24"/>
    <cellStyle name="Currency2" xfId="25"/>
    <cellStyle name="currency3" xfId="26"/>
    <cellStyle name="currency4" xfId="27"/>
    <cellStyle name="DblClick" xfId="28"/>
    <cellStyle name="Followed Hyperlink" xfId="29"/>
    <cellStyle name="Formuls" xfId="30"/>
    <cellStyle name="Header" xfId="31"/>
    <cellStyle name="Header 3" xfId="32"/>
    <cellStyle name="Hyperlink" xfId="33"/>
    <cellStyle name="normal" xfId="34"/>
    <cellStyle name="Normal1" xfId="35"/>
    <cellStyle name="Normal2" xfId="36"/>
    <cellStyle name="Percent1" xfId="37"/>
    <cellStyle name="Title" xfId="38"/>
    <cellStyle name="Title 2" xfId="39"/>
    <cellStyle name="Title 4" xfId="40"/>
    <cellStyle name="Гиперссылка 2" xfId="41"/>
    <cellStyle name="Гиперссылка 2 2" xfId="42"/>
    <cellStyle name="Гиперссылка 3" xfId="43"/>
    <cellStyle name="Гиперссылка 4" xfId="44"/>
    <cellStyle name="Гиперссылка 4 2" xfId="45"/>
    <cellStyle name="Гиперссылка 4 2 2" xfId="46"/>
    <cellStyle name="Гиперссылка 4_PASSPORT.TEPLO.PROIZV(v6.0.1)" xfId="47"/>
    <cellStyle name="Гиперссылка 5" xfId="48"/>
    <cellStyle name="Заголовок" xfId="2"/>
    <cellStyle name="ЗаголовокСтолбца" xfId="3"/>
    <cellStyle name="Значение" xfId="49"/>
    <cellStyle name="Обычный" xfId="0" builtinId="0"/>
    <cellStyle name="Обычный 10" xfId="50"/>
    <cellStyle name="Обычный 12" xfId="51"/>
    <cellStyle name="Обычный 12 2" xfId="52"/>
    <cellStyle name="Обычный 12 3" xfId="53"/>
    <cellStyle name="Обычный 12 3 2" xfId="54"/>
    <cellStyle name="Обычный 14" xfId="55"/>
    <cellStyle name="Обычный 14 2" xfId="56"/>
    <cellStyle name="Обычный 14_UPDATE.WARM.CALC.INDEX.2015.TO.1.2.3" xfId="57"/>
    <cellStyle name="Обычный 15" xfId="58"/>
    <cellStyle name="Обычный 2" xfId="59"/>
    <cellStyle name="Обычный 2 10 2" xfId="60"/>
    <cellStyle name="Обычный 2 2" xfId="61"/>
    <cellStyle name="Обычный 2 2 2" xfId="62"/>
    <cellStyle name="Обычный 2 3" xfId="63"/>
    <cellStyle name="Обычный 2 4" xfId="64"/>
    <cellStyle name="Обычный 2 7" xfId="65"/>
    <cellStyle name="Обычный 2 8" xfId="66"/>
    <cellStyle name="Обычный 2_13 09 24 Баланс (3)" xfId="67"/>
    <cellStyle name="Обычный 20" xfId="68"/>
    <cellStyle name="Обычный 21" xfId="69"/>
    <cellStyle name="Обычный 22" xfId="70"/>
    <cellStyle name="Обычный 23" xfId="71"/>
    <cellStyle name="Обычный 3" xfId="4"/>
    <cellStyle name="Обычный 3 2" xfId="72"/>
    <cellStyle name="Обычный 3 3" xfId="73"/>
    <cellStyle name="Обычный 3 3 2" xfId="74"/>
    <cellStyle name="Обычный 3 3_PASSPORT.TEPLO.PROIZV(v6.0.1)" xfId="75"/>
    <cellStyle name="Обычный 4" xfId="76"/>
    <cellStyle name="Обычный 4 2" xfId="77"/>
    <cellStyle name="Обычный 4_PASSPORT.TEPLO.PROIZV(v6.0.1)" xfId="78"/>
    <cellStyle name="Обычный 5" xfId="79"/>
    <cellStyle name="Обычный 6" xfId="80"/>
    <cellStyle name="Обычный 7" xfId="90"/>
    <cellStyle name="Обычный_SIMPLE_1_massive2" xfId="87"/>
    <cellStyle name="Обычный_ЖКУ_проект3" xfId="88"/>
    <cellStyle name="Обычный_Макет_налог на прибыль v 0.6" xfId="89"/>
    <cellStyle name="Обычный_Мониторинг инвестиций" xfId="1"/>
    <cellStyle name="Процентный 2" xfId="81"/>
    <cellStyle name="Стиль 1" xfId="82"/>
    <cellStyle name="Формула" xfId="83"/>
    <cellStyle name="ФормулаВБ_Мониторинг инвестиций" xfId="84"/>
    <cellStyle name="ФормулаНаКонтроль" xfId="85"/>
    <cellStyle name="Шапка" xfI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13</xdr:row>
      <xdr:rowOff>0</xdr:rowOff>
    </xdr:from>
    <xdr:to>
      <xdr:col>6</xdr:col>
      <xdr:colOff>228600</xdr:colOff>
      <xdr:row>18</xdr:row>
      <xdr:rowOff>152400</xdr:rowOff>
    </xdr:to>
    <xdr:grpSp>
      <xdr:nvGrpSpPr>
        <xdr:cNvPr id="2" name="shCalendar" hidden="1"/>
        <xdr:cNvGrpSpPr>
          <a:grpSpLocks/>
        </xdr:cNvGrpSpPr>
      </xdr:nvGrpSpPr>
      <xdr:grpSpPr bwMode="auto">
        <a:xfrm>
          <a:off x="6515100" y="1962150"/>
          <a:ext cx="190500" cy="190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1</xdr:colOff>
      <xdr:row>40</xdr:row>
      <xdr:rowOff>47625</xdr:rowOff>
    </xdr:from>
    <xdr:to>
      <xdr:col>6</xdr:col>
      <xdr:colOff>1</xdr:colOff>
      <xdr:row>40</xdr:row>
      <xdr:rowOff>333375</xdr:rowOff>
    </xdr:to>
    <xdr:sp macro="[1]!modList00.FillTemplate" textlink="">
      <xdr:nvSpPr>
        <xdr:cNvPr id="5" name="cmdFillTemp" hidden="1"/>
        <xdr:cNvSpPr>
          <a:spLocks noChangeArrowheads="1"/>
        </xdr:cNvSpPr>
      </xdr:nvSpPr>
      <xdr:spPr bwMode="auto">
        <a:xfrm>
          <a:off x="3095626" y="6315075"/>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Продолжить заполнение</a:t>
          </a:r>
        </a:p>
      </xdr:txBody>
    </xdr:sp>
    <xdr:clientData/>
  </xdr:twoCellAnchor>
  <xdr:twoCellAnchor>
    <xdr:from>
      <xdr:col>5</xdr:col>
      <xdr:colOff>1</xdr:colOff>
      <xdr:row>24</xdr:row>
      <xdr:rowOff>47625</xdr:rowOff>
    </xdr:from>
    <xdr:to>
      <xdr:col>6</xdr:col>
      <xdr:colOff>1</xdr:colOff>
      <xdr:row>24</xdr:row>
      <xdr:rowOff>333375</xdr:rowOff>
    </xdr:to>
    <xdr:sp macro="[1]!modList00.cmdOrganizationChoice_Click_Handler" textlink="">
      <xdr:nvSpPr>
        <xdr:cNvPr id="6" name="cmdOrgChoice" hidden="1"/>
        <xdr:cNvSpPr>
          <a:spLocks noChangeArrowheads="1"/>
        </xdr:cNvSpPr>
      </xdr:nvSpPr>
      <xdr:spPr bwMode="auto">
        <a:xfrm>
          <a:off x="3095626" y="3381375"/>
          <a:ext cx="3381375" cy="285750"/>
        </a:xfrm>
        <a:prstGeom prst="roundRect">
          <a:avLst>
            <a:gd name="adj" fmla="val 0"/>
          </a:avLst>
        </a:prstGeom>
        <a:solidFill>
          <a:srgbClr val="DDDDDD"/>
        </a:solidFill>
        <a:ln w="6350" cap="sq" algn="ctr">
          <a:solidFill>
            <a:srgbClr val="BCBCBC"/>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twoCellAnchor editAs="oneCell">
    <xdr:from>
      <xdr:col>7</xdr:col>
      <xdr:colOff>0</xdr:colOff>
      <xdr:row>6</xdr:row>
      <xdr:rowOff>0</xdr:rowOff>
    </xdr:from>
    <xdr:to>
      <xdr:col>7</xdr:col>
      <xdr:colOff>247650</xdr:colOff>
      <xdr:row>7</xdr:row>
      <xdr:rowOff>0</xdr:rowOff>
    </xdr:to>
    <xdr:pic macro="[1]!modInfo.MainSheetHelp">
      <xdr:nvPicPr>
        <xdr:cNvPr id="7" name="ExcludeHelp_7" descr="Справка по листу" hidden="1"/>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7905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4</xdr:row>
      <xdr:rowOff>0</xdr:rowOff>
    </xdr:from>
    <xdr:to>
      <xdr:col>7</xdr:col>
      <xdr:colOff>247650</xdr:colOff>
      <xdr:row>4</xdr:row>
      <xdr:rowOff>247650</xdr:rowOff>
    </xdr:to>
    <xdr:pic macro="[1]!modInfo.MainSheetHelp">
      <xdr:nvPicPr>
        <xdr:cNvPr id="8" name="ExcludeHelp_1" descr="Справка по листу" hidden="1"/>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142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10</xdr:row>
      <xdr:rowOff>0</xdr:rowOff>
    </xdr:from>
    <xdr:to>
      <xdr:col>7</xdr:col>
      <xdr:colOff>247650</xdr:colOff>
      <xdr:row>10</xdr:row>
      <xdr:rowOff>247650</xdr:rowOff>
    </xdr:to>
    <xdr:pic macro="[1]!modInfo.MainSheetHelp">
      <xdr:nvPicPr>
        <xdr:cNvPr id="9" name="ExcludeHelp_3" descr="Справка по листу" hidden="1"/>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11620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12</xdr:row>
      <xdr:rowOff>0</xdr:rowOff>
    </xdr:from>
    <xdr:to>
      <xdr:col>7</xdr:col>
      <xdr:colOff>247650</xdr:colOff>
      <xdr:row>13</xdr:row>
      <xdr:rowOff>0</xdr:rowOff>
    </xdr:to>
    <xdr:pic macro="[1]!modInfo.MainSheetHelp">
      <xdr:nvPicPr>
        <xdr:cNvPr id="10" name="ExcludeHelp_4" descr="Справка по листу" hidden="1"/>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17145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15</xdr:row>
      <xdr:rowOff>0</xdr:rowOff>
    </xdr:from>
    <xdr:to>
      <xdr:col>7</xdr:col>
      <xdr:colOff>247650</xdr:colOff>
      <xdr:row>18</xdr:row>
      <xdr:rowOff>214032</xdr:rowOff>
    </xdr:to>
    <xdr:pic macro="[1]!modInfo.MainSheetHelp">
      <xdr:nvPicPr>
        <xdr:cNvPr id="11" name="ExcludeHelp_5" descr="Справка по листу" hidden="1"/>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1962150"/>
          <a:ext cx="247650" cy="252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16</xdr:row>
      <xdr:rowOff>0</xdr:rowOff>
    </xdr:from>
    <xdr:to>
      <xdr:col>7</xdr:col>
      <xdr:colOff>247650</xdr:colOff>
      <xdr:row>18</xdr:row>
      <xdr:rowOff>214032</xdr:rowOff>
    </xdr:to>
    <xdr:pic macro="[1]!modInfo.MainSheetHelp">
      <xdr:nvPicPr>
        <xdr:cNvPr id="12" name="ExcludeHelp_6" descr="Справка по листу" hidden="1"/>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1962150"/>
          <a:ext cx="247650" cy="252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8</xdr:row>
      <xdr:rowOff>0</xdr:rowOff>
    </xdr:from>
    <xdr:to>
      <xdr:col>7</xdr:col>
      <xdr:colOff>247650</xdr:colOff>
      <xdr:row>10</xdr:row>
      <xdr:rowOff>123264</xdr:rowOff>
    </xdr:to>
    <xdr:pic macro="[1]!modInfo.MainSheetHelp">
      <xdr:nvPicPr>
        <xdr:cNvPr id="13" name="ExcludeHelp_2" descr="Справка по листу" hidden="1"/>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1038225"/>
          <a:ext cx="247650" cy="247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114300</xdr:colOff>
      <xdr:row>4</xdr:row>
      <xdr:rowOff>114300</xdr:rowOff>
    </xdr:from>
    <xdr:to>
      <xdr:col>7</xdr:col>
      <xdr:colOff>85725</xdr:colOff>
      <xdr:row>4</xdr:row>
      <xdr:rowOff>333375</xdr:rowOff>
    </xdr:to>
    <xdr:pic macro="[1]!modList00.CreatePrintedForm">
      <xdr:nvPicPr>
        <xdr:cNvPr id="14" name="cmdCreatePrintedForm" descr="Создание печатной формы"/>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91300" y="2571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285750</xdr:colOff>
      <xdr:row>4</xdr:row>
      <xdr:rowOff>142875</xdr:rowOff>
    </xdr:to>
    <xdr:pic macro="[1]!modInfo.FREEZE_PANES_STATIC">
      <xdr:nvPicPr>
        <xdr:cNvPr id="2" name="FREEZE_PANES_G11"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xdr:colOff>
      <xdr:row>3</xdr:row>
      <xdr:rowOff>38100</xdr:rowOff>
    </xdr:from>
    <xdr:to>
      <xdr:col>2</xdr:col>
      <xdr:colOff>285750</xdr:colOff>
      <xdr:row>4</xdr:row>
      <xdr:rowOff>142875</xdr:rowOff>
    </xdr:to>
    <xdr:pic macro="[1]!modInfo.FREEZE_PANES_STATIC">
      <xdr:nvPicPr>
        <xdr:cNvPr id="3" name="UNFREEZE_PANES_G11"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QUARTER.GVS(v1.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Территории"/>
      <sheetName val="Дифференциация"/>
      <sheetName val="Форма 1.0.1"/>
      <sheetName val="Форма 1.7"/>
      <sheetName val="Сведения об изменении"/>
      <sheetName val="Форма 1.0.2"/>
      <sheetName val="Комментарии"/>
      <sheetName val="Проверка"/>
      <sheetName val="modReestr"/>
      <sheetName val="AllSheetsInThisWorkbook"/>
      <sheetName val="TEHSHEET"/>
      <sheetName val="modCheckCyan"/>
      <sheetName val="modInfo"/>
      <sheetName val="et_union_hor"/>
      <sheetName val="et_union_vert"/>
      <sheetName val="modList00"/>
      <sheetName val="modList01"/>
      <sheetName val="modList02"/>
      <sheetName val="modList03"/>
      <sheetName val="modList04"/>
      <sheetName val="modList07"/>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definedNames>
      <definedName name="modfrmDateChoose.CalendarShow"/>
      <definedName name="modInfo.FREEZE_PANES_STATIC"/>
      <definedName name="modInfo.MainSheetHelp"/>
      <definedName name="modList00.cmdOrganizationChoice_Click_Handler"/>
      <definedName name="modList00.CreatePrintedForm"/>
      <definedName name="modList00.FillTemplate"/>
    </definedNames>
    <sheetDataSet>
      <sheetData sheetId="0"/>
      <sheetData sheetId="1">
        <row r="3">
          <cell r="B3" t="str">
            <v>Версия 1.0.1</v>
          </cell>
        </row>
      </sheetData>
      <sheetData sheetId="2"/>
      <sheetData sheetId="3">
        <row r="5">
          <cell r="E5" t="str">
            <v>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v>
          </cell>
        </row>
      </sheetData>
      <sheetData sheetId="4"/>
      <sheetData sheetId="5">
        <row r="22">
          <cell r="I22" t="str">
            <v>Городской округ Спасск-Дальний, Городской округ Спасск-Дальний (05720000);</v>
          </cell>
        </row>
        <row r="24">
          <cell r="I24" t="str">
            <v>Дальнереченский городской округ, Дальнереченский городской округ (05708000);</v>
          </cell>
        </row>
        <row r="26">
          <cell r="I26" t="str">
            <v>Кировский муниципальный район, Кировское городское поселение (05612151);</v>
          </cell>
        </row>
        <row r="28">
          <cell r="I28" t="str">
            <v>Лазовский муниципальный район, Преображенское городское поселение (05617157);</v>
          </cell>
        </row>
        <row r="30">
          <cell r="I30" t="str">
            <v>Лесозаводский городской округ, Лесозаводский городской округ (05711000);</v>
          </cell>
        </row>
        <row r="32">
          <cell r="I32" t="str">
            <v>Находкинский городской округ, Находкинский городской округ (05714000);</v>
          </cell>
        </row>
        <row r="34">
          <cell r="I34" t="str">
            <v>Пожарский муниципальный район, Светлогорское сельское поселение (05634421);</v>
          </cell>
        </row>
        <row r="36">
          <cell r="I36" t="str">
            <v>Хасанский муниципальный район, Краскинское городское поселение (05648155);</v>
          </cell>
        </row>
        <row r="38">
          <cell r="I38" t="str">
            <v>Черниговский муниципальный район, Дмитриевское сельское поселение (05653410);</v>
          </cell>
        </row>
        <row r="40">
          <cell r="I40" t="str">
            <v>Чугуевский муниципальный район, Чугуевское сельское поселение (05655437);</v>
          </cell>
        </row>
        <row r="42">
          <cell r="I42" t="str">
            <v>Шкотовский муниципальный район, Смоляниновское городское поселение (05657158);</v>
          </cell>
        </row>
        <row r="44">
          <cell r="I44" t="str">
            <v>городской округ ЗАТО Фокино, городской округ ЗАТО Фокино (05747000);</v>
          </cell>
        </row>
        <row r="46">
          <cell r="I46" t="str">
            <v/>
          </cell>
        </row>
      </sheetData>
      <sheetData sheetId="6"/>
      <sheetData sheetId="7"/>
      <sheetData sheetId="8"/>
      <sheetData sheetId="9"/>
      <sheetData sheetId="10"/>
      <sheetData sheetId="11"/>
      <sheetData sheetId="12"/>
      <sheetData sheetId="13"/>
      <sheetData sheetId="14">
        <row r="2">
          <cell r="C2">
            <v>2013</v>
          </cell>
          <cell r="F2" t="str">
            <v>I квартал</v>
          </cell>
          <cell r="M2" t="str">
            <v>первичное раскрытие информации</v>
          </cell>
          <cell r="S2" t="str">
            <v>Форма 1.0.1</v>
          </cell>
          <cell r="T2" t="str">
            <v>Основные параметры раскрываемой информации</v>
          </cell>
        </row>
        <row r="3">
          <cell r="C3">
            <v>2014</v>
          </cell>
          <cell r="F3" t="str">
            <v>II квартал</v>
          </cell>
          <cell r="M3" t="str">
            <v>изменения в раскрытой ранее информации</v>
          </cell>
          <cell r="S3" t="str">
            <v>Форма 1.7</v>
          </cell>
          <cell r="T3" t="str">
            <v>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v>
          </cell>
        </row>
        <row r="4">
          <cell r="C4">
            <v>2015</v>
          </cell>
          <cell r="F4" t="str">
            <v>III квартал</v>
          </cell>
        </row>
        <row r="5">
          <cell r="C5">
            <v>2016</v>
          </cell>
          <cell r="F5" t="str">
            <v>IV квартал</v>
          </cell>
        </row>
        <row r="6">
          <cell r="C6">
            <v>2017</v>
          </cell>
        </row>
        <row r="7">
          <cell r="C7">
            <v>2018</v>
          </cell>
        </row>
        <row r="8">
          <cell r="C8">
            <v>2019</v>
          </cell>
        </row>
        <row r="9">
          <cell r="C9">
            <v>2020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Городской округ Спасск-Дальний, Городской округ Спасск-Дальний (05720000);</v>
          </cell>
        </row>
        <row r="4">
          <cell r="B4" t="str">
            <v>Дальнереченский городской округ, Дальнереченский городской округ (05708000);</v>
          </cell>
        </row>
        <row r="5">
          <cell r="B5" t="str">
            <v>Кировский муниципальный район, Кировское городское поселение (05612151);</v>
          </cell>
        </row>
        <row r="6">
          <cell r="B6" t="str">
            <v>Лазовский муниципальный район, Преображенское городское поселение (05617157);</v>
          </cell>
        </row>
        <row r="7">
          <cell r="B7" t="str">
            <v>Лесозаводский городской округ, Лесозаводский городской округ (05711000);</v>
          </cell>
        </row>
        <row r="8">
          <cell r="B8" t="str">
            <v>Находкинский городской округ, Находкинский городской округ (05714000);</v>
          </cell>
        </row>
        <row r="9">
          <cell r="B9" t="str">
            <v>Пожарский муниципальный район, Светлогорское сельское поселение (05634421);</v>
          </cell>
        </row>
        <row r="10">
          <cell r="B10" t="str">
            <v>Хасанский муниципальный район, Краскинское городское поселение (05648155);</v>
          </cell>
        </row>
        <row r="11">
          <cell r="B11" t="str">
            <v>Черниговский муниципальный район, Дмитриевское сельское поселение (05653410);</v>
          </cell>
        </row>
        <row r="12">
          <cell r="B12" t="str">
            <v>Чугуевский муниципальный район, Чугуевское сельское поселение (05655437);</v>
          </cell>
        </row>
        <row r="13">
          <cell r="B13" t="str">
            <v>Шкотовский муниципальный район, Смоляниновское городское поселение (05657158);</v>
          </cell>
        </row>
        <row r="14">
          <cell r="B14" t="str">
            <v>городской округ ЗАТО Фокино, городской округ ЗАТО Фокино (05747000);</v>
          </cell>
        </row>
      </sheetData>
      <sheetData sheetId="47"/>
      <sheetData sheetId="4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0"/>
  <dimension ref="A1:Q42"/>
  <sheetViews>
    <sheetView showGridLines="0" tabSelected="1" topLeftCell="D4" zoomScaleNormal="100" workbookViewId="0"/>
  </sheetViews>
  <sheetFormatPr defaultRowHeight="15"/>
  <cols>
    <col min="1" max="1" width="10.7109375" style="42" hidden="1" customWidth="1"/>
    <col min="2" max="2" width="10.7109375" style="41" hidden="1" customWidth="1"/>
    <col min="3" max="3" width="3.7109375" style="46" hidden="1" customWidth="1"/>
    <col min="4" max="4" width="3.7109375" style="47" customWidth="1"/>
    <col min="5" max="5" width="42.7109375" style="47" customWidth="1"/>
    <col min="6" max="6" width="50.7109375" style="57" customWidth="1"/>
    <col min="7" max="7" width="3.7109375" style="48" customWidth="1"/>
    <col min="8" max="8" width="9.140625" style="47"/>
    <col min="9" max="9" width="9.140625" style="56" customWidth="1"/>
    <col min="10" max="10" width="9.140625" style="57"/>
    <col min="11" max="11" width="3.140625" style="57" customWidth="1"/>
    <col min="12" max="16" width="9.140625" style="57"/>
    <col min="17" max="17" width="9.140625" style="58"/>
    <col min="18" max="16384" width="9.140625" style="57"/>
  </cols>
  <sheetData>
    <row r="1" spans="1:17" s="42" customFormat="1" ht="13.5" hidden="1" customHeight="1">
      <c r="A1" s="40"/>
      <c r="B1" s="41"/>
      <c r="F1" s="42">
        <v>26470185</v>
      </c>
      <c r="G1" s="43"/>
      <c r="I1" s="44"/>
      <c r="Q1" s="45"/>
    </row>
    <row r="2" spans="1:17" s="42" customFormat="1" ht="12" hidden="1" customHeight="1">
      <c r="A2" s="40"/>
      <c r="B2" s="41"/>
      <c r="G2" s="43"/>
      <c r="I2" s="44"/>
      <c r="Q2" s="45"/>
    </row>
    <row r="3" spans="1:17" s="47" customFormat="1" hidden="1">
      <c r="A3" s="42"/>
      <c r="B3" s="41"/>
      <c r="C3" s="46"/>
      <c r="G3" s="48"/>
      <c r="I3" s="44"/>
      <c r="Q3" s="49"/>
    </row>
    <row r="4" spans="1:17" s="47" customFormat="1" ht="11.25" customHeight="1">
      <c r="A4" s="42"/>
      <c r="B4" s="41"/>
      <c r="C4" s="46"/>
      <c r="D4" s="50"/>
      <c r="E4" s="50"/>
      <c r="F4" s="51" t="str">
        <f>version</f>
        <v>Версия 1.0.1</v>
      </c>
      <c r="G4" s="48"/>
      <c r="I4" s="44"/>
      <c r="Q4" s="49"/>
    </row>
    <row r="5" spans="1:17" s="47" customFormat="1" ht="39.950000000000003" customHeight="1">
      <c r="A5" s="42"/>
      <c r="B5" s="41"/>
      <c r="C5" s="46"/>
      <c r="D5" s="50"/>
      <c r="E5" s="52" t="s">
        <v>107</v>
      </c>
      <c r="F5" s="52"/>
      <c r="G5" s="53"/>
      <c r="I5" s="44"/>
      <c r="Q5" s="49"/>
    </row>
    <row r="6" spans="1:17" ht="11.25" customHeight="1">
      <c r="D6" s="50"/>
      <c r="E6" s="54"/>
      <c r="F6" s="55"/>
      <c r="G6" s="53"/>
    </row>
    <row r="7" spans="1:17" ht="19.5" customHeight="1">
      <c r="D7" s="50"/>
      <c r="E7" s="54" t="s">
        <v>108</v>
      </c>
      <c r="F7" s="59" t="s">
        <v>109</v>
      </c>
      <c r="G7" s="53"/>
    </row>
    <row r="8" spans="1:17" s="47" customFormat="1" ht="9.9499999999999993" hidden="1" customHeight="1">
      <c r="A8" s="60"/>
      <c r="B8" s="41"/>
      <c r="C8" s="46"/>
      <c r="D8" s="61"/>
      <c r="E8" s="54"/>
      <c r="F8" s="62"/>
      <c r="G8" s="63"/>
      <c r="I8" s="44"/>
      <c r="Q8" s="49"/>
    </row>
    <row r="9" spans="1:17" ht="19.5" hidden="1" customHeight="1">
      <c r="D9" s="50"/>
      <c r="E9" s="64" t="s">
        <v>110</v>
      </c>
      <c r="F9" s="65" t="s">
        <v>111</v>
      </c>
      <c r="G9" s="50"/>
    </row>
    <row r="10" spans="1:17" s="47" customFormat="1" ht="9.9499999999999993" customHeight="1">
      <c r="A10" s="60"/>
      <c r="B10" s="41"/>
      <c r="C10" s="46"/>
      <c r="D10" s="61"/>
      <c r="E10" s="54"/>
      <c r="F10" s="62"/>
      <c r="G10" s="63"/>
      <c r="I10" s="44"/>
      <c r="Q10" s="49"/>
    </row>
    <row r="11" spans="1:17" ht="33.75">
      <c r="D11" s="50"/>
      <c r="E11" s="54" t="s">
        <v>112</v>
      </c>
      <c r="F11" s="66" t="s">
        <v>113</v>
      </c>
      <c r="G11" s="50"/>
    </row>
    <row r="12" spans="1:17" s="47" customFormat="1" ht="9.9499999999999993" customHeight="1">
      <c r="A12" s="60"/>
      <c r="B12" s="41"/>
      <c r="C12" s="46"/>
      <c r="D12" s="61"/>
      <c r="E12" s="54"/>
      <c r="F12" s="62"/>
      <c r="G12" s="63"/>
      <c r="I12" s="44"/>
      <c r="Q12" s="49"/>
    </row>
    <row r="13" spans="1:17" ht="19.5" customHeight="1">
      <c r="A13" s="60"/>
      <c r="D13" s="61"/>
      <c r="E13" s="67" t="s">
        <v>114</v>
      </c>
      <c r="F13" s="68" t="s">
        <v>115</v>
      </c>
      <c r="G13" s="63"/>
    </row>
    <row r="14" spans="1:17" ht="30" hidden="1">
      <c r="A14" s="60"/>
      <c r="D14" s="61"/>
      <c r="E14" s="67" t="s">
        <v>116</v>
      </c>
      <c r="F14" s="69" t="s">
        <v>117</v>
      </c>
      <c r="G14" s="63"/>
    </row>
    <row r="15" spans="1:17" s="47" customFormat="1" ht="9.9499999999999993" hidden="1" customHeight="1">
      <c r="A15" s="60"/>
      <c r="B15" s="41"/>
      <c r="C15" s="46"/>
      <c r="D15" s="61"/>
      <c r="E15" s="54"/>
      <c r="F15" s="62"/>
      <c r="G15" s="63"/>
      <c r="I15" s="44"/>
      <c r="Q15" s="49"/>
    </row>
    <row r="16" spans="1:17" ht="33.75" hidden="1" customHeight="1">
      <c r="A16" s="60"/>
      <c r="D16" s="61"/>
      <c r="E16" s="64" t="s">
        <v>118</v>
      </c>
      <c r="F16" s="70"/>
      <c r="G16" s="63"/>
    </row>
    <row r="17" spans="1:17" ht="33.75" hidden="1" customHeight="1">
      <c r="A17" s="60"/>
      <c r="D17" s="61"/>
      <c r="E17" s="64" t="s">
        <v>119</v>
      </c>
      <c r="F17" s="71"/>
      <c r="G17" s="63"/>
    </row>
    <row r="18" spans="1:17" s="47" customFormat="1" ht="3" customHeight="1">
      <c r="A18" s="60"/>
      <c r="B18" s="41"/>
      <c r="C18" s="46"/>
      <c r="D18" s="61"/>
      <c r="E18" s="54"/>
      <c r="F18" s="62"/>
      <c r="G18" s="63"/>
      <c r="I18" s="44"/>
      <c r="Q18" s="49"/>
    </row>
    <row r="19" spans="1:17" s="47" customFormat="1" ht="19.5" customHeight="1">
      <c r="A19" s="60"/>
      <c r="B19" s="41"/>
      <c r="C19" s="46"/>
      <c r="D19" s="61"/>
      <c r="E19" s="54"/>
      <c r="F19" s="62" t="s">
        <v>120</v>
      </c>
      <c r="G19" s="63"/>
      <c r="I19" s="44"/>
      <c r="Q19" s="49"/>
    </row>
    <row r="20" spans="1:17" ht="19.5" customHeight="1">
      <c r="A20" s="60"/>
      <c r="C20" s="72">
        <v>2018</v>
      </c>
      <c r="D20" s="61"/>
      <c r="E20" s="54" t="s">
        <v>121</v>
      </c>
      <c r="F20" s="73">
        <v>2018</v>
      </c>
      <c r="G20" s="63"/>
    </row>
    <row r="21" spans="1:17" ht="19.5" customHeight="1">
      <c r="A21" s="60"/>
      <c r="C21" s="72" t="s">
        <v>122</v>
      </c>
      <c r="D21" s="61"/>
      <c r="E21" s="54" t="s">
        <v>123</v>
      </c>
      <c r="F21" s="73" t="s">
        <v>122</v>
      </c>
      <c r="G21" s="63"/>
    </row>
    <row r="22" spans="1:17" s="47" customFormat="1" ht="9.9499999999999993" customHeight="1">
      <c r="A22" s="60"/>
      <c r="B22" s="41"/>
      <c r="C22" s="46"/>
      <c r="D22" s="61"/>
      <c r="E22" s="54"/>
      <c r="F22" s="62"/>
      <c r="G22" s="63"/>
      <c r="I22" s="44"/>
      <c r="Q22" s="49"/>
    </row>
    <row r="23" spans="1:17" ht="33.75" customHeight="1">
      <c r="D23" s="50"/>
      <c r="E23" s="67" t="s">
        <v>124</v>
      </c>
      <c r="F23" s="66" t="s">
        <v>113</v>
      </c>
      <c r="G23" s="50"/>
    </row>
    <row r="24" spans="1:17" s="47" customFormat="1" ht="3.6" customHeight="1">
      <c r="A24" s="42"/>
      <c r="B24" s="41"/>
      <c r="C24" s="46"/>
      <c r="D24" s="50"/>
      <c r="E24" s="54"/>
      <c r="F24" s="54"/>
      <c r="G24" s="54"/>
      <c r="H24" s="54"/>
      <c r="I24" s="44"/>
      <c r="Q24" s="49"/>
    </row>
    <row r="25" spans="1:17" s="47" customFormat="1" ht="30" customHeight="1">
      <c r="A25" s="42"/>
      <c r="B25" s="41"/>
      <c r="C25" s="74"/>
      <c r="D25" s="61"/>
      <c r="E25" s="75"/>
      <c r="F25" s="62"/>
      <c r="G25" s="76"/>
      <c r="I25" s="44"/>
      <c r="Q25" s="49"/>
    </row>
    <row r="26" spans="1:17">
      <c r="C26" s="74"/>
      <c r="D26" s="61"/>
      <c r="E26" s="77" t="s">
        <v>125</v>
      </c>
      <c r="F26" s="78" t="s">
        <v>126</v>
      </c>
      <c r="G26" s="76"/>
    </row>
    <row r="27" spans="1:17" ht="19.5" hidden="1" customHeight="1">
      <c r="C27" s="74"/>
      <c r="D27" s="61"/>
      <c r="E27" s="77" t="s">
        <v>127</v>
      </c>
      <c r="F27" s="79"/>
      <c r="G27" s="76"/>
    </row>
    <row r="28" spans="1:17">
      <c r="C28" s="74"/>
      <c r="D28" s="61"/>
      <c r="E28" s="75" t="s">
        <v>128</v>
      </c>
      <c r="F28" s="78" t="s">
        <v>129</v>
      </c>
      <c r="G28" s="76"/>
    </row>
    <row r="29" spans="1:17">
      <c r="C29" s="74"/>
      <c r="D29" s="61"/>
      <c r="E29" s="75" t="s">
        <v>130</v>
      </c>
      <c r="F29" s="78" t="s">
        <v>131</v>
      </c>
      <c r="G29" s="76"/>
      <c r="H29" s="80"/>
    </row>
    <row r="30" spans="1:17" ht="19.5" hidden="1" customHeight="1">
      <c r="C30" s="74"/>
      <c r="D30" s="61"/>
      <c r="E30" s="75" t="s">
        <v>132</v>
      </c>
      <c r="F30" s="79"/>
      <c r="G30" s="76"/>
      <c r="H30" s="80"/>
    </row>
    <row r="31" spans="1:17" s="47" customFormat="1" ht="9.75" customHeight="1">
      <c r="A31" s="60"/>
      <c r="B31" s="41"/>
      <c r="C31" s="46"/>
      <c r="D31" s="61"/>
      <c r="E31" s="54"/>
      <c r="F31" s="62"/>
      <c r="G31" s="63"/>
      <c r="I31" s="44"/>
      <c r="Q31" s="49"/>
    </row>
    <row r="32" spans="1:17" ht="23.25" customHeight="1">
      <c r="A32" s="81"/>
      <c r="B32" s="82"/>
      <c r="D32" s="83"/>
      <c r="E32" s="84" t="s">
        <v>133</v>
      </c>
      <c r="F32" s="85" t="s">
        <v>134</v>
      </c>
      <c r="G32" s="63"/>
    </row>
    <row r="33" spans="1:17" ht="19.5" customHeight="1">
      <c r="A33" s="81"/>
      <c r="B33" s="82"/>
      <c r="D33" s="83"/>
      <c r="E33" s="84" t="s">
        <v>135</v>
      </c>
      <c r="F33" s="85" t="s">
        <v>136</v>
      </c>
      <c r="G33" s="63"/>
    </row>
    <row r="34" spans="1:17" s="47" customFormat="1" ht="3" customHeight="1">
      <c r="A34" s="81"/>
      <c r="B34" s="82"/>
      <c r="C34" s="46"/>
      <c r="D34" s="83"/>
      <c r="E34" s="84"/>
      <c r="F34" s="84"/>
      <c r="G34" s="63"/>
      <c r="I34" s="44"/>
      <c r="Q34" s="49"/>
    </row>
    <row r="35" spans="1:17" s="47" customFormat="1" ht="19.5" customHeight="1">
      <c r="A35" s="42"/>
      <c r="B35" s="41"/>
      <c r="C35" s="46"/>
      <c r="E35" s="86"/>
      <c r="F35" s="63" t="s">
        <v>137</v>
      </c>
      <c r="G35" s="48"/>
      <c r="I35" s="44"/>
      <c r="Q35" s="49"/>
    </row>
    <row r="36" spans="1:17" ht="19.5" customHeight="1">
      <c r="E36" s="84" t="s">
        <v>138</v>
      </c>
      <c r="F36" s="85" t="s">
        <v>139</v>
      </c>
    </row>
    <row r="37" spans="1:17" ht="19.5" customHeight="1">
      <c r="E37" s="84" t="s">
        <v>140</v>
      </c>
      <c r="F37" s="85" t="s">
        <v>141</v>
      </c>
    </row>
    <row r="38" spans="1:17" ht="19.5" customHeight="1">
      <c r="E38" s="84" t="s">
        <v>142</v>
      </c>
      <c r="F38" s="85" t="s">
        <v>143</v>
      </c>
    </row>
    <row r="39" spans="1:17" ht="19.5" customHeight="1">
      <c r="E39" s="84" t="s">
        <v>144</v>
      </c>
      <c r="F39" s="85" t="s">
        <v>145</v>
      </c>
    </row>
    <row r="40" spans="1:17" ht="3" customHeight="1">
      <c r="E40" s="84"/>
      <c r="F40" s="83"/>
    </row>
    <row r="41" spans="1:17" ht="30" customHeight="1">
      <c r="E41" s="84"/>
      <c r="F41" s="83"/>
    </row>
    <row r="42" spans="1:17" ht="9.9499999999999993" customHeight="1"/>
  </sheetData>
  <sheetProtection password="FA9C" sheet="1" objects="1" scenarios="1" formatColumns="0" formatRows="0"/>
  <dataConsolidate/>
  <mergeCells count="1">
    <mergeCell ref="E5:F5"/>
  </mergeCells>
  <dataValidations count="7">
    <dataValidation type="list" allowBlank="1" showInputMessage="1" showErrorMessage="1" sqref="F20">
      <formula1>year_list</formula1>
    </dataValidation>
    <dataValidation type="list" allowBlank="1" showInputMessage="1" showErrorMessage="1" errorTitle="Ошибка" error="Выберите значение из списка" prompt="Выберите значение из списка" sqref="F21">
      <formula1>QUARTER</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F14"/>
    <dataValidation type="whole" allowBlank="1" showInputMessage="1" showErrorMessage="1" errorTitle="Ошибка" error="Допускается ввод чисел от 2 до 99!" prompt="Введите число от 2 до 99" sqref="F17">
      <formula1>2</formula1>
      <formula2>99</formula2>
    </dataValidation>
    <dataValidation allowBlank="1" showInputMessage="1" showErrorMessage="1" errorTitle="Ошибка" error="Выберите значение из списка" prompt="Для выбора выполните двойной щелчок левой клавиши мыши по соответствующей ячейке" sqref="F16"/>
    <dataValidation type="list" allowBlank="1" showInputMessage="1" showErrorMessage="1" errorTitle="Ошибка" error="Выберите значение из списка" prompt="Выберите значение из списка" sqref="F13">
      <formula1>data_type</formula1>
    </dataValidation>
    <dataValidation type="textLength" operator="lessThanOrEqual" allowBlank="1" showInputMessage="1" showErrorMessage="1" errorTitle="Ошибка" error="Допускается ввод не более 900 символов!" sqref="F27 F36:F39">
      <formula1>900</formula1>
    </dataValidation>
  </dataValidation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01">
    <pageSetUpPr fitToPage="1"/>
  </sheetPr>
  <dimension ref="A1:AC52"/>
  <sheetViews>
    <sheetView showGridLines="0" view="pageBreakPreview" topLeftCell="C5" zoomScale="80" zoomScaleNormal="100" zoomScaleSheetLayoutView="80" workbookViewId="0">
      <pane xSplit="4" ySplit="6" topLeftCell="G23" activePane="bottomRight" state="frozen"/>
      <selection activeCell="C5" sqref="C5"/>
      <selection pane="topRight" activeCell="G5" sqref="G5"/>
      <selection pane="bottomLeft" activeCell="C11" sqref="C11"/>
      <selection pane="bottomRight" activeCell="D5" sqref="D5:G5"/>
    </sheetView>
  </sheetViews>
  <sheetFormatPr defaultColWidth="10.5703125" defaultRowHeight="15"/>
  <cols>
    <col min="1" max="1" width="9.140625" style="4" hidden="1" customWidth="1"/>
    <col min="2" max="2" width="9.140625" style="5" hidden="1" customWidth="1"/>
    <col min="3" max="3" width="4.7109375" style="6" customWidth="1"/>
    <col min="4" max="4" width="6.28515625" style="5" customWidth="1"/>
    <col min="5" max="5" width="50.28515625" style="5" customWidth="1"/>
    <col min="6" max="6" width="9" style="5" customWidth="1"/>
    <col min="7" max="7" width="15.42578125" style="5" customWidth="1"/>
    <col min="8" max="8" width="15.7109375" style="5" customWidth="1"/>
    <col min="9" max="9" width="15.85546875" style="5" customWidth="1"/>
    <col min="10" max="10" width="16.85546875" style="5" customWidth="1"/>
    <col min="11" max="11" width="14.7109375" style="5" customWidth="1"/>
    <col min="12" max="12" width="14.42578125" style="5" customWidth="1"/>
    <col min="13" max="13" width="16.7109375" style="5" customWidth="1"/>
    <col min="14" max="14" width="16.42578125" style="5" customWidth="1"/>
    <col min="15" max="16" width="16.28515625" style="5" customWidth="1"/>
    <col min="17" max="17" width="17.140625" style="5" customWidth="1"/>
    <col min="18" max="18" width="16.28515625" style="5" customWidth="1"/>
    <col min="19" max="19" width="93.42578125" style="1" customWidth="1"/>
    <col min="20" max="28" width="10.5703125" style="5"/>
    <col min="29" max="29" width="10.5703125" style="12"/>
    <col min="30" max="16384" width="10.5703125" style="5"/>
  </cols>
  <sheetData>
    <row r="1" spans="1:29" s="1" customFormat="1" ht="15" hidden="1" customHeight="1">
      <c r="C1" s="2"/>
      <c r="G1" s="1">
        <v>4</v>
      </c>
      <c r="H1" s="1">
        <v>5</v>
      </c>
      <c r="I1" s="1">
        <v>6</v>
      </c>
      <c r="J1" s="1">
        <v>7</v>
      </c>
      <c r="K1" s="1">
        <v>8</v>
      </c>
      <c r="L1" s="1">
        <v>9</v>
      </c>
      <c r="M1" s="1">
        <v>10</v>
      </c>
      <c r="N1" s="1">
        <v>11</v>
      </c>
      <c r="O1" s="1">
        <v>12</v>
      </c>
      <c r="P1" s="1">
        <v>13</v>
      </c>
      <c r="Q1" s="1">
        <v>14</v>
      </c>
      <c r="R1" s="1">
        <v>15</v>
      </c>
      <c r="AC1" s="3"/>
    </row>
    <row r="2" spans="1:29" ht="67.5" hidden="1">
      <c r="D2" s="7"/>
      <c r="E2" s="8"/>
      <c r="F2" s="9" t="s">
        <v>0</v>
      </c>
      <c r="G2" s="10"/>
      <c r="H2" s="10"/>
      <c r="I2" s="10"/>
      <c r="J2" s="10"/>
      <c r="K2" s="10"/>
      <c r="L2" s="10"/>
      <c r="M2" s="10"/>
      <c r="N2" s="10"/>
      <c r="O2" s="10"/>
      <c r="P2" s="10"/>
      <c r="Q2" s="10"/>
      <c r="R2" s="10"/>
      <c r="S2" s="11" t="s">
        <v>1</v>
      </c>
    </row>
    <row r="3" spans="1:29" s="1" customFormat="1" ht="15" hidden="1" customHeight="1">
      <c r="C3" s="2"/>
      <c r="AC3" s="3"/>
    </row>
    <row r="4" spans="1:29" ht="11.25" customHeight="1">
      <c r="C4" s="13"/>
      <c r="D4" s="14"/>
      <c r="E4" s="14"/>
      <c r="F4" s="14"/>
      <c r="G4" s="14"/>
      <c r="H4" s="14"/>
      <c r="I4" s="14"/>
      <c r="J4" s="14"/>
      <c r="K4" s="14"/>
      <c r="L4" s="14"/>
      <c r="M4" s="14"/>
      <c r="N4" s="14"/>
      <c r="O4" s="14"/>
      <c r="P4" s="14"/>
      <c r="Q4" s="14"/>
      <c r="R4" s="14"/>
    </row>
    <row r="5" spans="1:29" ht="36.75" customHeight="1">
      <c r="C5" s="13"/>
      <c r="D5" s="34" t="str">
        <f>[1]Титульный!E5</f>
        <v>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v>
      </c>
      <c r="E5" s="34"/>
      <c r="F5" s="34"/>
      <c r="G5" s="34"/>
      <c r="H5" s="15"/>
      <c r="I5" s="15"/>
      <c r="J5" s="15"/>
      <c r="K5" s="15"/>
      <c r="L5" s="15"/>
      <c r="M5" s="15"/>
      <c r="N5" s="15"/>
      <c r="O5" s="15"/>
      <c r="P5" s="15"/>
      <c r="Q5" s="15"/>
      <c r="R5" s="15"/>
      <c r="S5" s="16"/>
    </row>
    <row r="6" spans="1:29" ht="15" customHeight="1">
      <c r="C6" s="13"/>
      <c r="D6" s="35" t="str">
        <f>IF(org=0,"Не определено",org)</f>
        <v>КГУП "Примтеплоэнерго"</v>
      </c>
      <c r="E6" s="35"/>
      <c r="F6" s="35"/>
      <c r="G6" s="35"/>
      <c r="H6" s="15"/>
      <c r="I6" s="15"/>
      <c r="J6" s="15"/>
      <c r="K6" s="15"/>
      <c r="L6" s="15"/>
      <c r="M6" s="15"/>
      <c r="N6" s="15"/>
      <c r="O6" s="15"/>
      <c r="P6" s="15"/>
      <c r="Q6" s="15"/>
      <c r="R6" s="15"/>
      <c r="S6" s="16"/>
    </row>
    <row r="7" spans="1:29" ht="11.25" customHeight="1">
      <c r="C7" s="13"/>
      <c r="D7" s="14"/>
      <c r="E7" s="14"/>
      <c r="F7" s="14"/>
      <c r="G7" s="16">
        <v>22</v>
      </c>
      <c r="H7" s="16">
        <v>24</v>
      </c>
      <c r="I7" s="16">
        <v>26</v>
      </c>
      <c r="J7" s="16">
        <v>28</v>
      </c>
      <c r="K7" s="16">
        <v>30</v>
      </c>
      <c r="L7" s="16">
        <v>32</v>
      </c>
      <c r="M7" s="16">
        <v>34</v>
      </c>
      <c r="N7" s="16">
        <v>36</v>
      </c>
      <c r="O7" s="16">
        <v>38</v>
      </c>
      <c r="P7" s="16">
        <v>40</v>
      </c>
      <c r="Q7" s="16">
        <v>42</v>
      </c>
      <c r="R7" s="16">
        <v>44</v>
      </c>
    </row>
    <row r="8" spans="1:29" ht="147.75" customHeight="1">
      <c r="C8" s="13"/>
      <c r="D8" s="36" t="s">
        <v>2</v>
      </c>
      <c r="E8" s="37" t="s">
        <v>3</v>
      </c>
      <c r="F8" s="37" t="s">
        <v>4</v>
      </c>
      <c r="G8" s="17" t="s">
        <v>5</v>
      </c>
      <c r="H8" s="17" t="s">
        <v>6</v>
      </c>
      <c r="I8" s="17" t="s">
        <v>7</v>
      </c>
      <c r="J8" s="17" t="s">
        <v>8</v>
      </c>
      <c r="K8" s="17" t="s">
        <v>9</v>
      </c>
      <c r="L8" s="17" t="s">
        <v>10</v>
      </c>
      <c r="M8" s="17" t="s">
        <v>11</v>
      </c>
      <c r="N8" s="17" t="s">
        <v>12</v>
      </c>
      <c r="O8" s="17" t="s">
        <v>13</v>
      </c>
      <c r="P8" s="17" t="s">
        <v>14</v>
      </c>
      <c r="Q8" s="17" t="s">
        <v>15</v>
      </c>
      <c r="R8" s="17" t="s">
        <v>16</v>
      </c>
      <c r="S8" s="38" t="s">
        <v>17</v>
      </c>
    </row>
    <row r="9" spans="1:29" ht="21" customHeight="1">
      <c r="C9" s="13"/>
      <c r="D9" s="36"/>
      <c r="E9" s="37"/>
      <c r="F9" s="37"/>
      <c r="G9" s="18" t="s">
        <v>18</v>
      </c>
      <c r="H9" s="18" t="s">
        <v>18</v>
      </c>
      <c r="I9" s="18" t="s">
        <v>18</v>
      </c>
      <c r="J9" s="18" t="s">
        <v>18</v>
      </c>
      <c r="K9" s="18" t="s">
        <v>18</v>
      </c>
      <c r="L9" s="18" t="s">
        <v>18</v>
      </c>
      <c r="M9" s="18" t="s">
        <v>18</v>
      </c>
      <c r="N9" s="18" t="s">
        <v>18</v>
      </c>
      <c r="O9" s="18" t="s">
        <v>18</v>
      </c>
      <c r="P9" s="18" t="s">
        <v>18</v>
      </c>
      <c r="Q9" s="18" t="s">
        <v>18</v>
      </c>
      <c r="R9" s="18" t="s">
        <v>18</v>
      </c>
      <c r="S9" s="39"/>
    </row>
    <row r="10" spans="1:29" ht="11.25" hidden="1" customHeight="1">
      <c r="C10" s="13"/>
      <c r="D10" s="19" t="s">
        <v>19</v>
      </c>
      <c r="E10" s="19" t="s">
        <v>20</v>
      </c>
      <c r="F10" s="19" t="s">
        <v>21</v>
      </c>
      <c r="G10" s="20" t="str">
        <f t="shared" ref="G10:R10" si="0">G1&amp;".1"</f>
        <v>4.1</v>
      </c>
      <c r="H10" s="20" t="str">
        <f t="shared" si="0"/>
        <v>5.1</v>
      </c>
      <c r="I10" s="20" t="str">
        <f t="shared" si="0"/>
        <v>6.1</v>
      </c>
      <c r="J10" s="20" t="str">
        <f t="shared" si="0"/>
        <v>7.1</v>
      </c>
      <c r="K10" s="20" t="str">
        <f t="shared" si="0"/>
        <v>8.1</v>
      </c>
      <c r="L10" s="20" t="str">
        <f t="shared" si="0"/>
        <v>9.1</v>
      </c>
      <c r="M10" s="20" t="str">
        <f t="shared" si="0"/>
        <v>10.1</v>
      </c>
      <c r="N10" s="20" t="str">
        <f t="shared" si="0"/>
        <v>11.1</v>
      </c>
      <c r="O10" s="20" t="str">
        <f t="shared" si="0"/>
        <v>12.1</v>
      </c>
      <c r="P10" s="20" t="str">
        <f t="shared" si="0"/>
        <v>13.1</v>
      </c>
      <c r="Q10" s="20" t="str">
        <f t="shared" si="0"/>
        <v>14.1</v>
      </c>
      <c r="R10" s="20" t="str">
        <f t="shared" si="0"/>
        <v>15.1</v>
      </c>
      <c r="S10" s="11"/>
    </row>
    <row r="11" spans="1:29" ht="22.5">
      <c r="A11" s="5"/>
      <c r="C11" s="21"/>
      <c r="D11" s="9">
        <v>1</v>
      </c>
      <c r="E11" s="22" t="s">
        <v>22</v>
      </c>
      <c r="F11" s="9" t="s">
        <v>23</v>
      </c>
      <c r="G11" s="23">
        <v>0</v>
      </c>
      <c r="H11" s="23">
        <v>0</v>
      </c>
      <c r="I11" s="23">
        <v>0</v>
      </c>
      <c r="J11" s="23">
        <v>0</v>
      </c>
      <c r="K11" s="23">
        <v>0</v>
      </c>
      <c r="L11" s="23">
        <v>0</v>
      </c>
      <c r="M11" s="23">
        <v>0</v>
      </c>
      <c r="N11" s="23">
        <v>0</v>
      </c>
      <c r="O11" s="23">
        <v>0</v>
      </c>
      <c r="P11" s="23">
        <v>0</v>
      </c>
      <c r="Q11" s="23">
        <v>0</v>
      </c>
      <c r="R11" s="23">
        <v>0</v>
      </c>
      <c r="S11" s="11" t="s">
        <v>24</v>
      </c>
    </row>
    <row r="12" spans="1:29" ht="22.5">
      <c r="A12" s="5"/>
      <c r="C12" s="21"/>
      <c r="D12" s="9">
        <v>2</v>
      </c>
      <c r="E12" s="24" t="s">
        <v>25</v>
      </c>
      <c r="F12" s="9" t="s">
        <v>23</v>
      </c>
      <c r="G12" s="23">
        <v>0</v>
      </c>
      <c r="H12" s="23">
        <v>0</v>
      </c>
      <c r="I12" s="23">
        <v>0</v>
      </c>
      <c r="J12" s="23">
        <v>0</v>
      </c>
      <c r="K12" s="23">
        <v>0</v>
      </c>
      <c r="L12" s="23">
        <v>0</v>
      </c>
      <c r="M12" s="23">
        <v>0</v>
      </c>
      <c r="N12" s="23">
        <v>0</v>
      </c>
      <c r="O12" s="23">
        <v>0</v>
      </c>
      <c r="P12" s="23">
        <v>0</v>
      </c>
      <c r="Q12" s="23">
        <v>0</v>
      </c>
      <c r="R12" s="23">
        <v>0</v>
      </c>
      <c r="S12" s="11" t="s">
        <v>26</v>
      </c>
    </row>
    <row r="13" spans="1:29" ht="22.5">
      <c r="A13" s="5"/>
      <c r="C13" s="21"/>
      <c r="D13" s="9">
        <v>3</v>
      </c>
      <c r="E13" s="24" t="s">
        <v>27</v>
      </c>
      <c r="F13" s="9" t="s">
        <v>23</v>
      </c>
      <c r="G13" s="23">
        <v>0</v>
      </c>
      <c r="H13" s="23">
        <v>0</v>
      </c>
      <c r="I13" s="23">
        <v>0</v>
      </c>
      <c r="J13" s="23">
        <v>0</v>
      </c>
      <c r="K13" s="23">
        <v>0</v>
      </c>
      <c r="L13" s="23">
        <v>0</v>
      </c>
      <c r="M13" s="23">
        <v>0</v>
      </c>
      <c r="N13" s="23">
        <v>0</v>
      </c>
      <c r="O13" s="23">
        <v>0</v>
      </c>
      <c r="P13" s="23">
        <v>0</v>
      </c>
      <c r="Q13" s="23">
        <v>0</v>
      </c>
      <c r="R13" s="23">
        <v>0</v>
      </c>
      <c r="S13" s="11" t="s">
        <v>28</v>
      </c>
    </row>
    <row r="14" spans="1:29" ht="45">
      <c r="A14" s="5"/>
      <c r="C14" s="21"/>
      <c r="D14" s="9">
        <v>4</v>
      </c>
      <c r="E14" s="24" t="s">
        <v>29</v>
      </c>
      <c r="F14" s="9" t="s">
        <v>30</v>
      </c>
      <c r="G14" s="25"/>
      <c r="H14" s="25"/>
      <c r="I14" s="25"/>
      <c r="J14" s="25"/>
      <c r="K14" s="25"/>
      <c r="L14" s="25"/>
      <c r="M14" s="25"/>
      <c r="N14" s="25"/>
      <c r="O14" s="25"/>
      <c r="P14" s="25"/>
      <c r="Q14" s="25"/>
      <c r="R14" s="25"/>
      <c r="S14" s="11" t="s">
        <v>31</v>
      </c>
    </row>
    <row r="15" spans="1:29" ht="34.5" customHeight="1">
      <c r="A15" s="5"/>
      <c r="C15" s="21"/>
      <c r="D15" s="9">
        <v>5</v>
      </c>
      <c r="E15" s="24" t="s">
        <v>32</v>
      </c>
      <c r="F15" s="9" t="s">
        <v>0</v>
      </c>
      <c r="G15" s="26">
        <f t="shared" ref="G15:R15" si="1">SUM(G16:G52)</f>
        <v>4.7029999999999994</v>
      </c>
      <c r="H15" s="26">
        <f t="shared" si="1"/>
        <v>2.65</v>
      </c>
      <c r="I15" s="26">
        <f t="shared" si="1"/>
        <v>0.95</v>
      </c>
      <c r="J15" s="26">
        <f t="shared" si="1"/>
        <v>0.25700000000000001</v>
      </c>
      <c r="K15" s="26">
        <f t="shared" si="1"/>
        <v>6.3090000000000002</v>
      </c>
      <c r="L15" s="26">
        <f t="shared" si="1"/>
        <v>30.163</v>
      </c>
      <c r="M15" s="26">
        <f t="shared" si="1"/>
        <v>1.08</v>
      </c>
      <c r="N15" s="26">
        <f t="shared" si="1"/>
        <v>0.84099999999999997</v>
      </c>
      <c r="O15" s="26">
        <f t="shared" si="1"/>
        <v>0</v>
      </c>
      <c r="P15" s="26">
        <f t="shared" si="1"/>
        <v>0.29699999999999999</v>
      </c>
      <c r="Q15" s="26">
        <f t="shared" si="1"/>
        <v>0.88</v>
      </c>
      <c r="R15" s="26">
        <f t="shared" si="1"/>
        <v>9.27</v>
      </c>
      <c r="S15" s="11" t="s">
        <v>33</v>
      </c>
    </row>
    <row r="16" spans="1:29" ht="23.25" hidden="1" customHeight="1">
      <c r="D16" s="14" t="s">
        <v>34</v>
      </c>
      <c r="E16" s="27"/>
      <c r="F16" s="14"/>
      <c r="G16" s="14"/>
      <c r="H16" s="14"/>
      <c r="I16" s="14"/>
      <c r="J16" s="14"/>
      <c r="K16" s="14"/>
      <c r="L16" s="14"/>
      <c r="M16" s="14"/>
      <c r="N16" s="14"/>
      <c r="O16" s="14"/>
      <c r="P16" s="14"/>
      <c r="Q16" s="14"/>
      <c r="R16" s="14"/>
    </row>
    <row r="17" spans="3:19" ht="67.5">
      <c r="C17" s="28"/>
      <c r="D17" s="7" t="s">
        <v>35</v>
      </c>
      <c r="E17" s="29" t="s">
        <v>36</v>
      </c>
      <c r="F17" s="9" t="s">
        <v>0</v>
      </c>
      <c r="G17" s="10">
        <v>1.385</v>
      </c>
      <c r="H17" s="10"/>
      <c r="I17" s="10"/>
      <c r="J17" s="10"/>
      <c r="K17" s="10"/>
      <c r="L17" s="10"/>
      <c r="M17" s="10"/>
      <c r="N17" s="10"/>
      <c r="O17" s="10"/>
      <c r="P17" s="10"/>
      <c r="Q17" s="10"/>
      <c r="R17" s="10"/>
      <c r="S17" s="11" t="s">
        <v>1</v>
      </c>
    </row>
    <row r="18" spans="3:19" ht="67.5">
      <c r="C18" s="28" t="s">
        <v>37</v>
      </c>
      <c r="D18" s="7" t="s">
        <v>38</v>
      </c>
      <c r="E18" s="29" t="s">
        <v>39</v>
      </c>
      <c r="F18" s="9" t="s">
        <v>0</v>
      </c>
      <c r="G18" s="10">
        <v>0.58799999999999997</v>
      </c>
      <c r="H18" s="10"/>
      <c r="I18" s="10"/>
      <c r="J18" s="10"/>
      <c r="K18" s="10"/>
      <c r="L18" s="10"/>
      <c r="M18" s="10"/>
      <c r="N18" s="10"/>
      <c r="O18" s="10"/>
      <c r="P18" s="10"/>
      <c r="Q18" s="10"/>
      <c r="R18" s="10"/>
      <c r="S18" s="11" t="s">
        <v>1</v>
      </c>
    </row>
    <row r="19" spans="3:19" ht="67.5">
      <c r="C19" s="28" t="s">
        <v>37</v>
      </c>
      <c r="D19" s="7" t="s">
        <v>40</v>
      </c>
      <c r="E19" s="29" t="s">
        <v>41</v>
      </c>
      <c r="F19" s="9" t="s">
        <v>0</v>
      </c>
      <c r="G19" s="10">
        <v>0.6</v>
      </c>
      <c r="H19" s="10"/>
      <c r="I19" s="10"/>
      <c r="J19" s="10"/>
      <c r="K19" s="10"/>
      <c r="L19" s="10"/>
      <c r="M19" s="10"/>
      <c r="N19" s="10"/>
      <c r="O19" s="10"/>
      <c r="P19" s="10"/>
      <c r="Q19" s="10"/>
      <c r="R19" s="10"/>
      <c r="S19" s="11" t="s">
        <v>1</v>
      </c>
    </row>
    <row r="20" spans="3:19" ht="67.5">
      <c r="C20" s="28" t="s">
        <v>37</v>
      </c>
      <c r="D20" s="7" t="s">
        <v>42</v>
      </c>
      <c r="E20" s="29" t="s">
        <v>43</v>
      </c>
      <c r="F20" s="9" t="s">
        <v>0</v>
      </c>
      <c r="G20" s="10">
        <v>2.13</v>
      </c>
      <c r="H20" s="10"/>
      <c r="I20" s="10"/>
      <c r="J20" s="10"/>
      <c r="K20" s="10"/>
      <c r="L20" s="10"/>
      <c r="M20" s="10"/>
      <c r="N20" s="10"/>
      <c r="O20" s="10"/>
      <c r="P20" s="10"/>
      <c r="Q20" s="10"/>
      <c r="R20" s="10"/>
      <c r="S20" s="11" t="s">
        <v>1</v>
      </c>
    </row>
    <row r="21" spans="3:19" ht="67.5">
      <c r="C21" s="28" t="s">
        <v>37</v>
      </c>
      <c r="D21" s="7" t="s">
        <v>44</v>
      </c>
      <c r="E21" s="29" t="s">
        <v>45</v>
      </c>
      <c r="F21" s="9" t="s">
        <v>0</v>
      </c>
      <c r="G21" s="10"/>
      <c r="H21" s="10">
        <v>0.6</v>
      </c>
      <c r="I21" s="10"/>
      <c r="J21" s="10"/>
      <c r="K21" s="10"/>
      <c r="L21" s="10"/>
      <c r="M21" s="10"/>
      <c r="N21" s="10"/>
      <c r="O21" s="10"/>
      <c r="P21" s="10"/>
      <c r="Q21" s="10"/>
      <c r="R21" s="10"/>
      <c r="S21" s="11" t="s">
        <v>1</v>
      </c>
    </row>
    <row r="22" spans="3:19" ht="67.5">
      <c r="C22" s="28" t="s">
        <v>37</v>
      </c>
      <c r="D22" s="7" t="s">
        <v>46</v>
      </c>
      <c r="E22" s="29" t="s">
        <v>47</v>
      </c>
      <c r="F22" s="9" t="s">
        <v>0</v>
      </c>
      <c r="G22" s="10"/>
      <c r="H22" s="10">
        <v>9.6000000000000002E-2</v>
      </c>
      <c r="I22" s="10"/>
      <c r="J22" s="10"/>
      <c r="K22" s="10"/>
      <c r="L22" s="10"/>
      <c r="M22" s="10"/>
      <c r="N22" s="10"/>
      <c r="O22" s="10"/>
      <c r="P22" s="10"/>
      <c r="Q22" s="10"/>
      <c r="R22" s="10"/>
      <c r="S22" s="11" t="s">
        <v>1</v>
      </c>
    </row>
    <row r="23" spans="3:19" ht="67.5">
      <c r="C23" s="28" t="s">
        <v>37</v>
      </c>
      <c r="D23" s="7" t="s">
        <v>48</v>
      </c>
      <c r="E23" s="29" t="s">
        <v>49</v>
      </c>
      <c r="F23" s="9" t="s">
        <v>0</v>
      </c>
      <c r="G23" s="10"/>
      <c r="H23" s="10">
        <v>1.6659999999999999</v>
      </c>
      <c r="I23" s="10"/>
      <c r="J23" s="10"/>
      <c r="K23" s="10"/>
      <c r="L23" s="10"/>
      <c r="M23" s="10"/>
      <c r="N23" s="10"/>
      <c r="O23" s="10"/>
      <c r="P23" s="10"/>
      <c r="Q23" s="10"/>
      <c r="R23" s="10"/>
      <c r="S23" s="11" t="s">
        <v>1</v>
      </c>
    </row>
    <row r="24" spans="3:19" ht="67.5">
      <c r="C24" s="28" t="s">
        <v>37</v>
      </c>
      <c r="D24" s="7" t="s">
        <v>50</v>
      </c>
      <c r="E24" s="29" t="s">
        <v>51</v>
      </c>
      <c r="F24" s="9" t="s">
        <v>0</v>
      </c>
      <c r="G24" s="10"/>
      <c r="H24" s="10">
        <v>0.28799999999999998</v>
      </c>
      <c r="I24" s="10"/>
      <c r="J24" s="10"/>
      <c r="K24" s="10"/>
      <c r="L24" s="10"/>
      <c r="M24" s="10"/>
      <c r="N24" s="10"/>
      <c r="O24" s="10"/>
      <c r="P24" s="10"/>
      <c r="Q24" s="10"/>
      <c r="R24" s="10"/>
      <c r="S24" s="11" t="s">
        <v>1</v>
      </c>
    </row>
    <row r="25" spans="3:19" ht="67.5">
      <c r="C25" s="28" t="s">
        <v>37</v>
      </c>
      <c r="D25" s="7" t="s">
        <v>52</v>
      </c>
      <c r="E25" s="29" t="s">
        <v>53</v>
      </c>
      <c r="F25" s="9" t="s">
        <v>0</v>
      </c>
      <c r="G25" s="10"/>
      <c r="H25" s="10"/>
      <c r="I25" s="10">
        <v>0.35</v>
      </c>
      <c r="J25" s="10"/>
      <c r="K25" s="10"/>
      <c r="L25" s="10"/>
      <c r="M25" s="10"/>
      <c r="N25" s="10"/>
      <c r="O25" s="10"/>
      <c r="P25" s="10"/>
      <c r="Q25" s="10"/>
      <c r="R25" s="10"/>
      <c r="S25" s="11" t="s">
        <v>1</v>
      </c>
    </row>
    <row r="26" spans="3:19" ht="67.5">
      <c r="C26" s="28" t="s">
        <v>37</v>
      </c>
      <c r="D26" s="7" t="s">
        <v>54</v>
      </c>
      <c r="E26" s="29" t="s">
        <v>55</v>
      </c>
      <c r="F26" s="9" t="s">
        <v>0</v>
      </c>
      <c r="G26" s="10"/>
      <c r="H26" s="10"/>
      <c r="I26" s="10">
        <v>0.6</v>
      </c>
      <c r="J26" s="10"/>
      <c r="K26" s="10"/>
      <c r="L26" s="10"/>
      <c r="M26" s="10"/>
      <c r="N26" s="10"/>
      <c r="O26" s="10"/>
      <c r="P26" s="10"/>
      <c r="Q26" s="10"/>
      <c r="R26" s="10"/>
      <c r="S26" s="11" t="s">
        <v>1</v>
      </c>
    </row>
    <row r="27" spans="3:19" ht="67.5">
      <c r="C27" s="28" t="s">
        <v>37</v>
      </c>
      <c r="D27" s="7" t="s">
        <v>56</v>
      </c>
      <c r="E27" s="29" t="s">
        <v>57</v>
      </c>
      <c r="F27" s="9" t="s">
        <v>0</v>
      </c>
      <c r="G27" s="10"/>
      <c r="H27" s="10"/>
      <c r="I27" s="10"/>
      <c r="J27" s="10">
        <v>0</v>
      </c>
      <c r="K27" s="10"/>
      <c r="L27" s="10"/>
      <c r="M27" s="10"/>
      <c r="N27" s="10"/>
      <c r="O27" s="10"/>
      <c r="P27" s="10"/>
      <c r="Q27" s="10"/>
      <c r="R27" s="10"/>
      <c r="S27" s="11" t="s">
        <v>1</v>
      </c>
    </row>
    <row r="28" spans="3:19" ht="67.5">
      <c r="C28" s="28" t="s">
        <v>37</v>
      </c>
      <c r="D28" s="7" t="s">
        <v>58</v>
      </c>
      <c r="E28" s="29" t="s">
        <v>59</v>
      </c>
      <c r="F28" s="9" t="s">
        <v>0</v>
      </c>
      <c r="G28" s="10"/>
      <c r="H28" s="10"/>
      <c r="I28" s="10"/>
      <c r="J28" s="10">
        <v>0.25700000000000001</v>
      </c>
      <c r="K28" s="10"/>
      <c r="L28" s="10"/>
      <c r="M28" s="10"/>
      <c r="N28" s="10"/>
      <c r="O28" s="10"/>
      <c r="P28" s="10"/>
      <c r="Q28" s="10"/>
      <c r="R28" s="10"/>
      <c r="S28" s="11" t="s">
        <v>1</v>
      </c>
    </row>
    <row r="29" spans="3:19" ht="67.5">
      <c r="C29" s="28" t="s">
        <v>37</v>
      </c>
      <c r="D29" s="7" t="s">
        <v>60</v>
      </c>
      <c r="E29" s="29" t="s">
        <v>61</v>
      </c>
      <c r="F29" s="9" t="s">
        <v>0</v>
      </c>
      <c r="G29" s="10"/>
      <c r="H29" s="10"/>
      <c r="I29" s="10"/>
      <c r="J29" s="10"/>
      <c r="K29" s="10">
        <v>4.5490000000000004</v>
      </c>
      <c r="L29" s="10"/>
      <c r="M29" s="10"/>
      <c r="N29" s="10"/>
      <c r="O29" s="10"/>
      <c r="P29" s="10"/>
      <c r="Q29" s="10"/>
      <c r="R29" s="10"/>
      <c r="S29" s="11" t="s">
        <v>1</v>
      </c>
    </row>
    <row r="30" spans="3:19" ht="67.5">
      <c r="C30" s="28" t="s">
        <v>37</v>
      </c>
      <c r="D30" s="7" t="s">
        <v>62</v>
      </c>
      <c r="E30" s="29" t="s">
        <v>63</v>
      </c>
      <c r="F30" s="9" t="s">
        <v>0</v>
      </c>
      <c r="G30" s="10"/>
      <c r="H30" s="10"/>
      <c r="I30" s="10"/>
      <c r="J30" s="10"/>
      <c r="K30" s="10">
        <v>1.76</v>
      </c>
      <c r="L30" s="10"/>
      <c r="M30" s="10"/>
      <c r="N30" s="10"/>
      <c r="O30" s="10"/>
      <c r="P30" s="10"/>
      <c r="Q30" s="10"/>
      <c r="R30" s="10"/>
      <c r="S30" s="11" t="s">
        <v>1</v>
      </c>
    </row>
    <row r="31" spans="3:19" ht="67.5">
      <c r="C31" s="28" t="s">
        <v>37</v>
      </c>
      <c r="D31" s="7" t="s">
        <v>64</v>
      </c>
      <c r="E31" s="29" t="s">
        <v>65</v>
      </c>
      <c r="F31" s="9" t="s">
        <v>0</v>
      </c>
      <c r="G31" s="10"/>
      <c r="H31" s="10"/>
      <c r="I31" s="10"/>
      <c r="J31" s="10"/>
      <c r="K31" s="10"/>
      <c r="L31" s="10">
        <v>2.1840000000000002</v>
      </c>
      <c r="M31" s="10"/>
      <c r="N31" s="10"/>
      <c r="O31" s="10"/>
      <c r="P31" s="10"/>
      <c r="Q31" s="10"/>
      <c r="R31" s="10"/>
      <c r="S31" s="11" t="s">
        <v>1</v>
      </c>
    </row>
    <row r="32" spans="3:19" ht="67.5">
      <c r="C32" s="28" t="s">
        <v>37</v>
      </c>
      <c r="D32" s="7" t="s">
        <v>66</v>
      </c>
      <c r="E32" s="29" t="s">
        <v>67</v>
      </c>
      <c r="F32" s="9" t="s">
        <v>0</v>
      </c>
      <c r="G32" s="10"/>
      <c r="H32" s="10"/>
      <c r="I32" s="10"/>
      <c r="J32" s="10"/>
      <c r="K32" s="10"/>
      <c r="L32" s="10">
        <v>1.01</v>
      </c>
      <c r="M32" s="10"/>
      <c r="N32" s="10"/>
      <c r="O32" s="10"/>
      <c r="P32" s="10"/>
      <c r="Q32" s="10"/>
      <c r="R32" s="10"/>
      <c r="S32" s="11" t="s">
        <v>1</v>
      </c>
    </row>
    <row r="33" spans="3:19" ht="67.5">
      <c r="C33" s="28" t="s">
        <v>37</v>
      </c>
      <c r="D33" s="7" t="s">
        <v>68</v>
      </c>
      <c r="E33" s="29" t="s">
        <v>69</v>
      </c>
      <c r="F33" s="9" t="s">
        <v>0</v>
      </c>
      <c r="G33" s="10"/>
      <c r="H33" s="10"/>
      <c r="I33" s="10"/>
      <c r="J33" s="10"/>
      <c r="K33" s="10"/>
      <c r="L33" s="10">
        <v>2.2010000000000001</v>
      </c>
      <c r="M33" s="10"/>
      <c r="N33" s="10"/>
      <c r="O33" s="10"/>
      <c r="P33" s="10"/>
      <c r="Q33" s="10"/>
      <c r="R33" s="10"/>
      <c r="S33" s="11" t="s">
        <v>1</v>
      </c>
    </row>
    <row r="34" spans="3:19" ht="67.5">
      <c r="C34" s="28" t="s">
        <v>37</v>
      </c>
      <c r="D34" s="7" t="s">
        <v>70</v>
      </c>
      <c r="E34" s="29" t="s">
        <v>71</v>
      </c>
      <c r="F34" s="9" t="s">
        <v>0</v>
      </c>
      <c r="G34" s="10"/>
      <c r="H34" s="10"/>
      <c r="I34" s="10"/>
      <c r="J34" s="10"/>
      <c r="K34" s="10"/>
      <c r="L34" s="10">
        <v>1.4279999999999999</v>
      </c>
      <c r="M34" s="10"/>
      <c r="N34" s="10"/>
      <c r="O34" s="10"/>
      <c r="P34" s="10"/>
      <c r="Q34" s="10"/>
      <c r="R34" s="10"/>
      <c r="S34" s="11" t="s">
        <v>1</v>
      </c>
    </row>
    <row r="35" spans="3:19" ht="67.5">
      <c r="C35" s="28" t="s">
        <v>37</v>
      </c>
      <c r="D35" s="7" t="s">
        <v>72</v>
      </c>
      <c r="E35" s="29" t="s">
        <v>73</v>
      </c>
      <c r="F35" s="9" t="s">
        <v>0</v>
      </c>
      <c r="G35" s="10"/>
      <c r="H35" s="10"/>
      <c r="I35" s="10"/>
      <c r="J35" s="10"/>
      <c r="K35" s="10"/>
      <c r="L35" s="10">
        <v>2.16</v>
      </c>
      <c r="M35" s="10"/>
      <c r="N35" s="10"/>
      <c r="O35" s="10"/>
      <c r="P35" s="10"/>
      <c r="Q35" s="10"/>
      <c r="R35" s="10"/>
      <c r="S35" s="11" t="s">
        <v>1</v>
      </c>
    </row>
    <row r="36" spans="3:19" ht="67.5">
      <c r="C36" s="28" t="s">
        <v>37</v>
      </c>
      <c r="D36" s="7" t="s">
        <v>74</v>
      </c>
      <c r="E36" s="29" t="s">
        <v>75</v>
      </c>
      <c r="F36" s="9" t="s">
        <v>0</v>
      </c>
      <c r="G36" s="10"/>
      <c r="H36" s="10"/>
      <c r="I36" s="10"/>
      <c r="J36" s="10"/>
      <c r="K36" s="10"/>
      <c r="L36" s="10">
        <v>3.6480000000000001</v>
      </c>
      <c r="M36" s="10"/>
      <c r="N36" s="10"/>
      <c r="O36" s="10"/>
      <c r="P36" s="10"/>
      <c r="Q36" s="10"/>
      <c r="R36" s="10"/>
      <c r="S36" s="11" t="s">
        <v>1</v>
      </c>
    </row>
    <row r="37" spans="3:19" ht="67.5">
      <c r="C37" s="28" t="s">
        <v>37</v>
      </c>
      <c r="D37" s="7" t="s">
        <v>76</v>
      </c>
      <c r="E37" s="29" t="s">
        <v>77</v>
      </c>
      <c r="F37" s="9" t="s">
        <v>0</v>
      </c>
      <c r="G37" s="10"/>
      <c r="H37" s="10"/>
      <c r="I37" s="10"/>
      <c r="J37" s="10"/>
      <c r="K37" s="10"/>
      <c r="L37" s="10">
        <v>0.98399999999999999</v>
      </c>
      <c r="M37" s="10"/>
      <c r="N37" s="10"/>
      <c r="O37" s="10"/>
      <c r="P37" s="10"/>
      <c r="Q37" s="10"/>
      <c r="R37" s="10"/>
      <c r="S37" s="11" t="s">
        <v>1</v>
      </c>
    </row>
    <row r="38" spans="3:19" ht="67.5">
      <c r="C38" s="28" t="s">
        <v>37</v>
      </c>
      <c r="D38" s="7" t="s">
        <v>78</v>
      </c>
      <c r="E38" s="29" t="s">
        <v>79</v>
      </c>
      <c r="F38" s="9" t="s">
        <v>0</v>
      </c>
      <c r="G38" s="10"/>
      <c r="H38" s="10"/>
      <c r="I38" s="10"/>
      <c r="J38" s="10"/>
      <c r="K38" s="10"/>
      <c r="L38" s="10">
        <v>3.7440000000000002</v>
      </c>
      <c r="M38" s="10"/>
      <c r="N38" s="10"/>
      <c r="O38" s="10"/>
      <c r="P38" s="10"/>
      <c r="Q38" s="10"/>
      <c r="R38" s="10"/>
      <c r="S38" s="11" t="s">
        <v>1</v>
      </c>
    </row>
    <row r="39" spans="3:19" ht="67.5">
      <c r="C39" s="28" t="s">
        <v>37</v>
      </c>
      <c r="D39" s="7" t="s">
        <v>80</v>
      </c>
      <c r="E39" s="29" t="s">
        <v>81</v>
      </c>
      <c r="F39" s="9" t="s">
        <v>0</v>
      </c>
      <c r="G39" s="10"/>
      <c r="H39" s="10"/>
      <c r="I39" s="10"/>
      <c r="J39" s="10"/>
      <c r="K39" s="10"/>
      <c r="L39" s="10">
        <v>4.4160000000000004</v>
      </c>
      <c r="M39" s="10"/>
      <c r="N39" s="10"/>
      <c r="O39" s="10"/>
      <c r="P39" s="10"/>
      <c r="Q39" s="10"/>
      <c r="R39" s="10"/>
      <c r="S39" s="11" t="s">
        <v>1</v>
      </c>
    </row>
    <row r="40" spans="3:19" ht="67.5">
      <c r="C40" s="28" t="s">
        <v>37</v>
      </c>
      <c r="D40" s="7" t="s">
        <v>82</v>
      </c>
      <c r="E40" s="29" t="s">
        <v>83</v>
      </c>
      <c r="F40" s="9" t="s">
        <v>0</v>
      </c>
      <c r="G40" s="10"/>
      <c r="H40" s="10"/>
      <c r="I40" s="10"/>
      <c r="J40" s="10"/>
      <c r="K40" s="10"/>
      <c r="L40" s="10">
        <v>2.4</v>
      </c>
      <c r="M40" s="10"/>
      <c r="N40" s="10"/>
      <c r="O40" s="10"/>
      <c r="P40" s="10"/>
      <c r="Q40" s="10"/>
      <c r="R40" s="10"/>
      <c r="S40" s="11" t="s">
        <v>1</v>
      </c>
    </row>
    <row r="41" spans="3:19" ht="67.5">
      <c r="C41" s="28" t="s">
        <v>37</v>
      </c>
      <c r="D41" s="7" t="s">
        <v>84</v>
      </c>
      <c r="E41" s="29" t="s">
        <v>85</v>
      </c>
      <c r="F41" s="9" t="s">
        <v>0</v>
      </c>
      <c r="G41" s="10"/>
      <c r="H41" s="10"/>
      <c r="I41" s="10"/>
      <c r="J41" s="10"/>
      <c r="K41" s="10"/>
      <c r="L41" s="10">
        <v>4.218</v>
      </c>
      <c r="M41" s="10"/>
      <c r="N41" s="10"/>
      <c r="O41" s="10"/>
      <c r="P41" s="10"/>
      <c r="Q41" s="10"/>
      <c r="R41" s="10"/>
      <c r="S41" s="11" t="s">
        <v>1</v>
      </c>
    </row>
    <row r="42" spans="3:19" ht="67.5">
      <c r="C42" s="28" t="s">
        <v>37</v>
      </c>
      <c r="D42" s="7" t="s">
        <v>86</v>
      </c>
      <c r="E42" s="29" t="s">
        <v>87</v>
      </c>
      <c r="F42" s="9" t="s">
        <v>0</v>
      </c>
      <c r="G42" s="10"/>
      <c r="H42" s="10"/>
      <c r="I42" s="10"/>
      <c r="J42" s="10"/>
      <c r="K42" s="10"/>
      <c r="L42" s="10">
        <v>1.1100000000000001</v>
      </c>
      <c r="M42" s="10"/>
      <c r="N42" s="10"/>
      <c r="O42" s="10"/>
      <c r="P42" s="10"/>
      <c r="Q42" s="10"/>
      <c r="R42" s="10"/>
      <c r="S42" s="11" t="s">
        <v>1</v>
      </c>
    </row>
    <row r="43" spans="3:19" ht="67.5">
      <c r="C43" s="28" t="s">
        <v>37</v>
      </c>
      <c r="D43" s="7" t="s">
        <v>88</v>
      </c>
      <c r="E43" s="29" t="s">
        <v>89</v>
      </c>
      <c r="F43" s="9" t="s">
        <v>0</v>
      </c>
      <c r="G43" s="10"/>
      <c r="H43" s="10"/>
      <c r="I43" s="10"/>
      <c r="J43" s="10"/>
      <c r="K43" s="10"/>
      <c r="L43" s="10">
        <v>0</v>
      </c>
      <c r="M43" s="10"/>
      <c r="N43" s="10"/>
      <c r="O43" s="10"/>
      <c r="P43" s="10"/>
      <c r="Q43" s="10"/>
      <c r="R43" s="10"/>
      <c r="S43" s="11" t="s">
        <v>1</v>
      </c>
    </row>
    <row r="44" spans="3:19" ht="67.5">
      <c r="C44" s="28" t="s">
        <v>37</v>
      </c>
      <c r="D44" s="7" t="s">
        <v>90</v>
      </c>
      <c r="E44" s="29" t="s">
        <v>91</v>
      </c>
      <c r="F44" s="9" t="s">
        <v>0</v>
      </c>
      <c r="G44" s="10"/>
      <c r="H44" s="10"/>
      <c r="I44" s="10"/>
      <c r="J44" s="10"/>
      <c r="K44" s="10"/>
      <c r="L44" s="10">
        <v>0.66</v>
      </c>
      <c r="M44" s="10"/>
      <c r="N44" s="10"/>
      <c r="O44" s="10"/>
      <c r="P44" s="10"/>
      <c r="Q44" s="10"/>
      <c r="R44" s="10"/>
      <c r="S44" s="11" t="s">
        <v>1</v>
      </c>
    </row>
    <row r="45" spans="3:19" ht="67.5">
      <c r="C45" s="28" t="s">
        <v>37</v>
      </c>
      <c r="D45" s="7" t="s">
        <v>92</v>
      </c>
      <c r="E45" s="29" t="s">
        <v>93</v>
      </c>
      <c r="F45" s="9" t="s">
        <v>0</v>
      </c>
      <c r="G45" s="10"/>
      <c r="H45" s="10"/>
      <c r="I45" s="10"/>
      <c r="J45" s="10"/>
      <c r="K45" s="10"/>
      <c r="L45" s="10"/>
      <c r="M45" s="10">
        <v>1.08</v>
      </c>
      <c r="N45" s="10"/>
      <c r="O45" s="10"/>
      <c r="P45" s="10"/>
      <c r="Q45" s="10"/>
      <c r="R45" s="10"/>
      <c r="S45" s="11" t="s">
        <v>1</v>
      </c>
    </row>
    <row r="46" spans="3:19" ht="67.5">
      <c r="C46" s="28" t="s">
        <v>37</v>
      </c>
      <c r="D46" s="7" t="s">
        <v>94</v>
      </c>
      <c r="E46" s="29" t="s">
        <v>95</v>
      </c>
      <c r="F46" s="9" t="s">
        <v>0</v>
      </c>
      <c r="G46" s="10"/>
      <c r="H46" s="10"/>
      <c r="I46" s="10"/>
      <c r="J46" s="10"/>
      <c r="K46" s="10"/>
      <c r="L46" s="10"/>
      <c r="M46" s="10"/>
      <c r="N46" s="10">
        <v>0.84099999999999997</v>
      </c>
      <c r="O46" s="10"/>
      <c r="P46" s="10"/>
      <c r="Q46" s="10"/>
      <c r="R46" s="10"/>
      <c r="S46" s="11" t="s">
        <v>1</v>
      </c>
    </row>
    <row r="47" spans="3:19" ht="67.5">
      <c r="C47" s="28" t="s">
        <v>37</v>
      </c>
      <c r="D47" s="7" t="s">
        <v>96</v>
      </c>
      <c r="E47" s="29" t="s">
        <v>97</v>
      </c>
      <c r="F47" s="9" t="s">
        <v>0</v>
      </c>
      <c r="G47" s="10"/>
      <c r="H47" s="10"/>
      <c r="I47" s="10"/>
      <c r="J47" s="10"/>
      <c r="K47" s="10"/>
      <c r="L47" s="10"/>
      <c r="M47" s="10"/>
      <c r="N47" s="10"/>
      <c r="O47" s="10">
        <v>0</v>
      </c>
      <c r="P47" s="10"/>
      <c r="Q47" s="10"/>
      <c r="R47" s="10"/>
      <c r="S47" s="11" t="s">
        <v>1</v>
      </c>
    </row>
    <row r="48" spans="3:19" ht="67.5">
      <c r="C48" s="28" t="s">
        <v>37</v>
      </c>
      <c r="D48" s="7" t="s">
        <v>98</v>
      </c>
      <c r="E48" s="29" t="s">
        <v>99</v>
      </c>
      <c r="F48" s="9" t="s">
        <v>0</v>
      </c>
      <c r="G48" s="10"/>
      <c r="H48" s="10"/>
      <c r="I48" s="10"/>
      <c r="J48" s="10"/>
      <c r="K48" s="10"/>
      <c r="L48" s="10"/>
      <c r="M48" s="10"/>
      <c r="N48" s="10"/>
      <c r="O48" s="10"/>
      <c r="P48" s="10">
        <v>0.29699999999999999</v>
      </c>
      <c r="Q48" s="10"/>
      <c r="R48" s="10"/>
      <c r="S48" s="11" t="s">
        <v>1</v>
      </c>
    </row>
    <row r="49" spans="1:29" ht="67.5">
      <c r="C49" s="28" t="s">
        <v>37</v>
      </c>
      <c r="D49" s="7" t="s">
        <v>100</v>
      </c>
      <c r="E49" s="29" t="s">
        <v>101</v>
      </c>
      <c r="F49" s="9" t="s">
        <v>0</v>
      </c>
      <c r="G49" s="10"/>
      <c r="H49" s="10"/>
      <c r="I49" s="10"/>
      <c r="J49" s="10"/>
      <c r="K49" s="10"/>
      <c r="L49" s="10"/>
      <c r="M49" s="10"/>
      <c r="N49" s="10"/>
      <c r="O49" s="10"/>
      <c r="P49" s="10"/>
      <c r="Q49" s="10">
        <v>0</v>
      </c>
      <c r="R49" s="10"/>
      <c r="S49" s="11" t="s">
        <v>1</v>
      </c>
    </row>
    <row r="50" spans="1:29" ht="67.5">
      <c r="C50" s="28" t="s">
        <v>37</v>
      </c>
      <c r="D50" s="7" t="s">
        <v>102</v>
      </c>
      <c r="E50" s="29" t="s">
        <v>103</v>
      </c>
      <c r="F50" s="9" t="s">
        <v>0</v>
      </c>
      <c r="G50" s="10"/>
      <c r="H50" s="10"/>
      <c r="I50" s="10"/>
      <c r="J50" s="10"/>
      <c r="K50" s="10"/>
      <c r="L50" s="10"/>
      <c r="M50" s="10"/>
      <c r="N50" s="10"/>
      <c r="O50" s="10"/>
      <c r="P50" s="10"/>
      <c r="Q50" s="10">
        <v>0.88</v>
      </c>
      <c r="R50" s="10"/>
      <c r="S50" s="11" t="s">
        <v>1</v>
      </c>
    </row>
    <row r="51" spans="1:29" ht="67.5">
      <c r="C51" s="28" t="s">
        <v>37</v>
      </c>
      <c r="D51" s="7" t="s">
        <v>104</v>
      </c>
      <c r="E51" s="29" t="s">
        <v>105</v>
      </c>
      <c r="F51" s="9" t="s">
        <v>0</v>
      </c>
      <c r="G51" s="10"/>
      <c r="H51" s="10"/>
      <c r="I51" s="10"/>
      <c r="J51" s="10"/>
      <c r="K51" s="10"/>
      <c r="L51" s="10"/>
      <c r="M51" s="10"/>
      <c r="N51" s="10"/>
      <c r="O51" s="10"/>
      <c r="P51" s="10"/>
      <c r="Q51" s="10"/>
      <c r="R51" s="10">
        <v>9.27</v>
      </c>
      <c r="S51" s="11" t="s">
        <v>1</v>
      </c>
    </row>
    <row r="52" spans="1:29" ht="11.25">
      <c r="A52" s="5"/>
      <c r="C52" s="5"/>
      <c r="D52" s="30"/>
      <c r="E52" s="31" t="s">
        <v>106</v>
      </c>
      <c r="F52" s="32"/>
      <c r="G52" s="32"/>
      <c r="H52" s="32"/>
      <c r="I52" s="32"/>
      <c r="J52" s="32"/>
      <c r="K52" s="32"/>
      <c r="L52" s="32"/>
      <c r="M52" s="32"/>
      <c r="N52" s="32"/>
      <c r="O52" s="32"/>
      <c r="P52" s="32"/>
      <c r="Q52" s="32"/>
      <c r="R52" s="32"/>
      <c r="S52" s="33"/>
      <c r="AC52" s="5"/>
    </row>
  </sheetData>
  <sheetProtection password="FA9C" sheet="1" objects="1" scenarios="1" formatColumns="0" formatRows="0"/>
  <mergeCells count="6">
    <mergeCell ref="S8:S9"/>
    <mergeCell ref="D5:G5"/>
    <mergeCell ref="D6:G6"/>
    <mergeCell ref="D8:D9"/>
    <mergeCell ref="E8:E9"/>
    <mergeCell ref="F8:F9"/>
  </mergeCells>
  <dataValidations count="4">
    <dataValidation type="decimal" allowBlank="1" showErrorMessage="1" errorTitle="Ошибка" error="Допускается ввод только неотрицательных чисел!" sqref="G2:R2 G17:R51">
      <formula1>0</formula1>
      <formula2>9.99999999999999E+23</formula2>
    </dataValidation>
    <dataValidation type="whole" allowBlank="1" showErrorMessage="1" errorTitle="Ошибка" error="Допускается ввод только неотрицательных целых чисел!" sqref="G11:R13">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1 E8"/>
    <dataValidation type="textLength" operator="lessThanOrEqual" allowBlank="1" showInputMessage="1" showErrorMessage="1" errorTitle="Ошибка" error="Допускается ввод не более 900 символов!" sqref="G14:R14 E2 E17:E51">
      <formula1>900</formula1>
    </dataValidation>
  </dataValidations>
  <printOptions horizontalCentered="1" verticalCentered="1"/>
  <pageMargins left="0" right="0" top="0" bottom="0" header="0" footer="0.78740157480314965"/>
  <pageSetup paperSize="9" scale="40" fitToHeight="0"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50</vt:i4>
      </vt:variant>
    </vt:vector>
  </HeadingPairs>
  <TitlesOfParts>
    <vt:vector size="52" baseType="lpstr">
      <vt:lpstr>Титульный</vt:lpstr>
      <vt:lpstr>Форма 1.7</vt:lpstr>
      <vt:lpstr>copy_f_quart</vt:lpstr>
      <vt:lpstr>copy_f_year</vt:lpstr>
      <vt:lpstr>count_refusal</vt:lpstr>
      <vt:lpstr>diff_tariff</vt:lpstr>
      <vt:lpstr>et_List01_st</vt:lpstr>
      <vt:lpstr>et_ver_List01_1</vt:lpstr>
      <vt:lpstr>f_quart</vt:lpstr>
      <vt:lpstr>f_year</vt:lpstr>
      <vt:lpstr>fil</vt:lpstr>
      <vt:lpstr>fil_flag</vt:lpstr>
      <vt:lpstr>flag_publication</vt:lpstr>
      <vt:lpstr>flag_refusal</vt:lpstr>
      <vt:lpstr>form_type</vt:lpstr>
      <vt:lpstr>form_up_date</vt:lpstr>
      <vt:lpstr>inn</vt:lpstr>
      <vt:lpstr>kpp</vt:lpstr>
      <vt:lpstr>List00_checkFill</vt:lpstr>
      <vt:lpstr>List00_Fill</vt:lpstr>
      <vt:lpstr>List00_Print</vt:lpstr>
      <vt:lpstr>List01_CheckC</vt:lpstr>
      <vt:lpstr>List01_Name</vt:lpstr>
      <vt:lpstr>List01_Num</vt:lpstr>
      <vt:lpstr>List01_p1</vt:lpstr>
      <vt:lpstr>List01_p2</vt:lpstr>
      <vt:lpstr>List01_p3</vt:lpstr>
      <vt:lpstr>List01_p4</vt:lpstr>
      <vt:lpstr>num_of_cst</vt:lpstr>
      <vt:lpstr>obj_List01_22</vt:lpstr>
      <vt:lpstr>obj_List01_24</vt:lpstr>
      <vt:lpstr>obj_List01_26</vt:lpstr>
      <vt:lpstr>obj_List01_28</vt:lpstr>
      <vt:lpstr>obj_List01_30</vt:lpstr>
      <vt:lpstr>obj_List01_32</vt:lpstr>
      <vt:lpstr>obj_List01_34</vt:lpstr>
      <vt:lpstr>obj_List01_36</vt:lpstr>
      <vt:lpstr>obj_List01_38</vt:lpstr>
      <vt:lpstr>obj_List01_40</vt:lpstr>
      <vt:lpstr>obj_List01_42</vt:lpstr>
      <vt:lpstr>obj_List01_44</vt:lpstr>
      <vt:lpstr>org</vt:lpstr>
      <vt:lpstr>Org_Address</vt:lpstr>
      <vt:lpstr>Org_main</vt:lpstr>
      <vt:lpstr>Org_otv_lico</vt:lpstr>
      <vt:lpstr>pIns_List01_1</vt:lpstr>
      <vt:lpstr>pIns_List01_2</vt:lpstr>
      <vt:lpstr>region_name</vt:lpstr>
      <vt:lpstr>ruk_fio</vt:lpstr>
      <vt:lpstr>strPublication</vt:lpstr>
      <vt:lpstr>TECH_ORG_ID</vt:lpstr>
      <vt:lpstr>'Форма 1.7'!Заголовки_для_печати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dcterms:created xsi:type="dcterms:W3CDTF">2019-01-30T07:30:13Z</dcterms:created>
  <dcterms:modified xsi:type="dcterms:W3CDTF">2019-01-31T05:41:26Z</dcterms:modified>
</cp:coreProperties>
</file>